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8\05-2018\Skilyrt grþ\"/>
    </mc:Choice>
  </mc:AlternateContent>
  <bookViews>
    <workbookView xWindow="0" yWindow="0" windowWidth="28800" windowHeight="12300"/>
  </bookViews>
  <sheets>
    <sheet name="A02BC" sheetId="1" r:id="rId1"/>
    <sheet name="C09C-C09D-C09X" sheetId="2" r:id="rId2"/>
    <sheet name="C10A" sheetId="3" r:id="rId3"/>
    <sheet name="M05B" sheetId="4" r:id="rId4"/>
    <sheet name="N05A" sheetId="5" r:id="rId5"/>
    <sheet name="N06AB-N06AX" sheetId="6" r:id="rId6"/>
    <sheet name="Þak og gólf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" l="1"/>
  <c r="B2" i="6"/>
  <c r="C2" i="6"/>
  <c r="D2" i="6"/>
  <c r="E2" i="6"/>
  <c r="F2" i="6"/>
  <c r="G2" i="6"/>
  <c r="H2" i="6"/>
  <c r="I2" i="6"/>
  <c r="J2" i="6"/>
  <c r="K2" i="6"/>
  <c r="L2" i="6"/>
  <c r="A3" i="6"/>
  <c r="B3" i="6"/>
  <c r="C3" i="6"/>
  <c r="D3" i="6"/>
  <c r="E3" i="6"/>
  <c r="F3" i="6"/>
  <c r="G3" i="6"/>
  <c r="H3" i="6"/>
  <c r="I3" i="6"/>
  <c r="J3" i="6"/>
  <c r="K3" i="6"/>
  <c r="L3" i="6"/>
  <c r="A4" i="6"/>
  <c r="B4" i="6"/>
  <c r="C4" i="6"/>
  <c r="D4" i="6"/>
  <c r="E4" i="6"/>
  <c r="F4" i="6"/>
  <c r="G4" i="6"/>
  <c r="H4" i="6"/>
  <c r="I4" i="6"/>
  <c r="J4" i="6"/>
  <c r="K4" i="6"/>
  <c r="L4" i="6"/>
  <c r="A5" i="6"/>
  <c r="B5" i="6"/>
  <c r="C5" i="6"/>
  <c r="D5" i="6"/>
  <c r="E5" i="6"/>
  <c r="F5" i="6"/>
  <c r="G5" i="6"/>
  <c r="H5" i="6"/>
  <c r="I5" i="6"/>
  <c r="J5" i="6"/>
  <c r="K5" i="6"/>
  <c r="L5" i="6"/>
  <c r="A6" i="6"/>
  <c r="B6" i="6"/>
  <c r="C6" i="6"/>
  <c r="D6" i="6"/>
  <c r="E6" i="6"/>
  <c r="F6" i="6"/>
  <c r="G6" i="6"/>
  <c r="H6" i="6"/>
  <c r="I6" i="6"/>
  <c r="J6" i="6"/>
  <c r="K6" i="6"/>
  <c r="L6" i="6"/>
  <c r="A7" i="6"/>
  <c r="B7" i="6"/>
  <c r="C7" i="6"/>
  <c r="D7" i="6"/>
  <c r="E7" i="6"/>
  <c r="F7" i="6"/>
  <c r="G7" i="6"/>
  <c r="H7" i="6"/>
  <c r="I7" i="6"/>
  <c r="J7" i="6"/>
  <c r="K7" i="6"/>
  <c r="L7" i="6"/>
  <c r="A8" i="6"/>
  <c r="B8" i="6"/>
  <c r="C8" i="6"/>
  <c r="D8" i="6"/>
  <c r="E8" i="6"/>
  <c r="F8" i="6"/>
  <c r="G8" i="6"/>
  <c r="H8" i="6"/>
  <c r="I8" i="6"/>
  <c r="J8" i="6"/>
  <c r="K8" i="6"/>
  <c r="L8" i="6"/>
  <c r="A9" i="6"/>
  <c r="B9" i="6"/>
  <c r="C9" i="6"/>
  <c r="D9" i="6"/>
  <c r="E9" i="6"/>
  <c r="F9" i="6"/>
  <c r="G9" i="6"/>
  <c r="H9" i="6"/>
  <c r="I9" i="6"/>
  <c r="J9" i="6"/>
  <c r="K9" i="6"/>
  <c r="L9" i="6"/>
  <c r="A10" i="6"/>
  <c r="B10" i="6"/>
  <c r="C10" i="6"/>
  <c r="D10" i="6"/>
  <c r="E10" i="6"/>
  <c r="F10" i="6"/>
  <c r="G10" i="6"/>
  <c r="H10" i="6"/>
  <c r="I10" i="6"/>
  <c r="J10" i="6"/>
  <c r="K10" i="6"/>
  <c r="L10" i="6"/>
  <c r="A11" i="6"/>
  <c r="B11" i="6"/>
  <c r="C11" i="6"/>
  <c r="D11" i="6"/>
  <c r="E11" i="6"/>
  <c r="F11" i="6"/>
  <c r="G11" i="6"/>
  <c r="H11" i="6"/>
  <c r="I11" i="6"/>
  <c r="J11" i="6"/>
  <c r="K11" i="6"/>
  <c r="L11" i="6"/>
  <c r="A12" i="6"/>
  <c r="B12" i="6"/>
  <c r="C12" i="6"/>
  <c r="D12" i="6"/>
  <c r="E12" i="6"/>
  <c r="F12" i="6"/>
  <c r="G12" i="6"/>
  <c r="H12" i="6"/>
  <c r="I12" i="6"/>
  <c r="J12" i="6"/>
  <c r="K12" i="6"/>
  <c r="L12" i="6"/>
  <c r="A13" i="6"/>
  <c r="B13" i="6"/>
  <c r="C13" i="6"/>
  <c r="D13" i="6"/>
  <c r="E13" i="6"/>
  <c r="F13" i="6"/>
  <c r="G13" i="6"/>
  <c r="H13" i="6"/>
  <c r="I13" i="6"/>
  <c r="J13" i="6"/>
  <c r="K13" i="6"/>
  <c r="L13" i="6"/>
  <c r="A14" i="6"/>
  <c r="B14" i="6"/>
  <c r="C14" i="6"/>
  <c r="D14" i="6"/>
  <c r="E14" i="6"/>
  <c r="F14" i="6"/>
  <c r="G14" i="6"/>
  <c r="H14" i="6"/>
  <c r="I14" i="6"/>
  <c r="J14" i="6"/>
  <c r="K14" i="6"/>
  <c r="L14" i="6"/>
  <c r="A15" i="6"/>
  <c r="B15" i="6"/>
  <c r="C15" i="6"/>
  <c r="D15" i="6"/>
  <c r="E15" i="6"/>
  <c r="F15" i="6"/>
  <c r="G15" i="6"/>
  <c r="H15" i="6"/>
  <c r="I15" i="6"/>
  <c r="J15" i="6"/>
  <c r="K15" i="6"/>
  <c r="L15" i="6"/>
  <c r="A16" i="6"/>
  <c r="B16" i="6"/>
  <c r="C16" i="6"/>
  <c r="D16" i="6"/>
  <c r="E16" i="6"/>
  <c r="F16" i="6"/>
  <c r="G16" i="6"/>
  <c r="H16" i="6"/>
  <c r="I16" i="6"/>
  <c r="J16" i="6"/>
  <c r="K16" i="6"/>
  <c r="L16" i="6"/>
  <c r="A17" i="6"/>
  <c r="B17" i="6"/>
  <c r="C17" i="6"/>
  <c r="D17" i="6"/>
  <c r="E17" i="6"/>
  <c r="F17" i="6"/>
  <c r="G17" i="6"/>
  <c r="H17" i="6"/>
  <c r="I17" i="6"/>
  <c r="J17" i="6"/>
  <c r="K17" i="6"/>
  <c r="L17" i="6"/>
  <c r="A18" i="6"/>
  <c r="B18" i="6"/>
  <c r="C18" i="6"/>
  <c r="D18" i="6"/>
  <c r="E18" i="6"/>
  <c r="F18" i="6"/>
  <c r="G18" i="6"/>
  <c r="H18" i="6"/>
  <c r="I18" i="6"/>
  <c r="J18" i="6"/>
  <c r="K18" i="6"/>
  <c r="L18" i="6"/>
  <c r="A19" i="6"/>
  <c r="B19" i="6"/>
  <c r="C19" i="6"/>
  <c r="D19" i="6"/>
  <c r="E19" i="6"/>
  <c r="F19" i="6"/>
  <c r="G19" i="6"/>
  <c r="H19" i="6"/>
  <c r="I19" i="6"/>
  <c r="J19" i="6"/>
  <c r="K19" i="6"/>
  <c r="L19" i="6"/>
  <c r="A20" i="6"/>
  <c r="B20" i="6"/>
  <c r="C20" i="6"/>
  <c r="D20" i="6"/>
  <c r="E20" i="6"/>
  <c r="F20" i="6"/>
  <c r="G20" i="6"/>
  <c r="H20" i="6"/>
  <c r="I20" i="6"/>
  <c r="J20" i="6"/>
  <c r="K20" i="6"/>
  <c r="L20" i="6"/>
  <c r="A21" i="6"/>
  <c r="B21" i="6"/>
  <c r="C21" i="6"/>
  <c r="D21" i="6"/>
  <c r="E21" i="6"/>
  <c r="F21" i="6"/>
  <c r="G21" i="6"/>
  <c r="H21" i="6"/>
  <c r="I21" i="6"/>
  <c r="J21" i="6"/>
  <c r="K21" i="6"/>
  <c r="L21" i="6"/>
  <c r="A22" i="6"/>
  <c r="B22" i="6"/>
  <c r="C22" i="6"/>
  <c r="D22" i="6"/>
  <c r="E22" i="6"/>
  <c r="F22" i="6"/>
  <c r="G22" i="6"/>
  <c r="H22" i="6"/>
  <c r="I22" i="6"/>
  <c r="J22" i="6"/>
  <c r="K22" i="6"/>
  <c r="L22" i="6"/>
  <c r="A23" i="6"/>
  <c r="B23" i="6"/>
  <c r="C23" i="6"/>
  <c r="D23" i="6"/>
  <c r="E23" i="6"/>
  <c r="F23" i="6"/>
  <c r="G23" i="6"/>
  <c r="H23" i="6"/>
  <c r="I23" i="6"/>
  <c r="J23" i="6"/>
  <c r="K23" i="6"/>
  <c r="L23" i="6"/>
  <c r="A24" i="6"/>
  <c r="B24" i="6"/>
  <c r="C24" i="6"/>
  <c r="D24" i="6"/>
  <c r="E24" i="6"/>
  <c r="F24" i="6"/>
  <c r="G24" i="6"/>
  <c r="H24" i="6"/>
  <c r="I24" i="6"/>
  <c r="J24" i="6"/>
  <c r="K24" i="6"/>
  <c r="L24" i="6"/>
  <c r="A25" i="6"/>
  <c r="B25" i="6"/>
  <c r="C25" i="6"/>
  <c r="D25" i="6"/>
  <c r="E25" i="6"/>
  <c r="F25" i="6"/>
  <c r="G25" i="6"/>
  <c r="H25" i="6"/>
  <c r="I25" i="6"/>
  <c r="J25" i="6"/>
  <c r="K25" i="6"/>
  <c r="L25" i="6"/>
  <c r="A26" i="6"/>
  <c r="B26" i="6"/>
  <c r="C26" i="6"/>
  <c r="D26" i="6"/>
  <c r="E26" i="6"/>
  <c r="F26" i="6"/>
  <c r="G26" i="6"/>
  <c r="H26" i="6"/>
  <c r="I26" i="6"/>
  <c r="J26" i="6"/>
  <c r="K26" i="6"/>
  <c r="L26" i="6"/>
  <c r="A27" i="6"/>
  <c r="B27" i="6"/>
  <c r="C27" i="6"/>
  <c r="D27" i="6"/>
  <c r="E27" i="6"/>
  <c r="F27" i="6"/>
  <c r="G27" i="6"/>
  <c r="H27" i="6"/>
  <c r="I27" i="6"/>
  <c r="J27" i="6"/>
  <c r="K27" i="6"/>
  <c r="L27" i="6"/>
  <c r="A28" i="6"/>
  <c r="B28" i="6"/>
  <c r="C28" i="6"/>
  <c r="D28" i="6"/>
  <c r="E28" i="6"/>
  <c r="F28" i="6"/>
  <c r="G28" i="6"/>
  <c r="H28" i="6"/>
  <c r="I28" i="6"/>
  <c r="J28" i="6"/>
  <c r="K28" i="6"/>
  <c r="L28" i="6"/>
  <c r="A29" i="6"/>
  <c r="B29" i="6"/>
  <c r="C29" i="6"/>
  <c r="D29" i="6"/>
  <c r="E29" i="6"/>
  <c r="F29" i="6"/>
  <c r="G29" i="6"/>
  <c r="H29" i="6"/>
  <c r="I29" i="6"/>
  <c r="J29" i="6"/>
  <c r="K29" i="6"/>
  <c r="L29" i="6"/>
  <c r="A30" i="6"/>
  <c r="B30" i="6"/>
  <c r="C30" i="6"/>
  <c r="D30" i="6"/>
  <c r="E30" i="6"/>
  <c r="F30" i="6"/>
  <c r="G30" i="6"/>
  <c r="H30" i="6"/>
  <c r="I30" i="6"/>
  <c r="J30" i="6"/>
  <c r="K30" i="6"/>
  <c r="L30" i="6"/>
  <c r="A31" i="6"/>
  <c r="B31" i="6"/>
  <c r="C31" i="6"/>
  <c r="D31" i="6"/>
  <c r="E31" i="6"/>
  <c r="F31" i="6"/>
  <c r="G31" i="6"/>
  <c r="H31" i="6"/>
  <c r="I31" i="6"/>
  <c r="J31" i="6"/>
  <c r="K31" i="6"/>
  <c r="L31" i="6"/>
  <c r="A32" i="6"/>
  <c r="B32" i="6"/>
  <c r="C32" i="6"/>
  <c r="D32" i="6"/>
  <c r="E32" i="6"/>
  <c r="F32" i="6"/>
  <c r="G32" i="6"/>
  <c r="H32" i="6"/>
  <c r="I32" i="6"/>
  <c r="J32" i="6"/>
  <c r="K32" i="6"/>
  <c r="L32" i="6"/>
  <c r="A33" i="6"/>
  <c r="B33" i="6"/>
  <c r="C33" i="6"/>
  <c r="D33" i="6"/>
  <c r="E33" i="6"/>
  <c r="F33" i="6"/>
  <c r="G33" i="6"/>
  <c r="H33" i="6"/>
  <c r="I33" i="6"/>
  <c r="J33" i="6"/>
  <c r="K33" i="6"/>
  <c r="L33" i="6"/>
  <c r="A34" i="6"/>
  <c r="B34" i="6"/>
  <c r="C34" i="6"/>
  <c r="D34" i="6"/>
  <c r="E34" i="6"/>
  <c r="F34" i="6"/>
  <c r="G34" i="6"/>
  <c r="H34" i="6"/>
  <c r="I34" i="6"/>
  <c r="J34" i="6"/>
  <c r="K34" i="6"/>
  <c r="L34" i="6"/>
  <c r="A35" i="6"/>
  <c r="B35" i="6"/>
  <c r="C35" i="6"/>
  <c r="D35" i="6"/>
  <c r="E35" i="6"/>
  <c r="F35" i="6"/>
  <c r="G35" i="6"/>
  <c r="H35" i="6"/>
  <c r="I35" i="6"/>
  <c r="J35" i="6"/>
  <c r="K35" i="6"/>
  <c r="L35" i="6"/>
  <c r="A36" i="6"/>
  <c r="B36" i="6"/>
  <c r="C36" i="6"/>
  <c r="D36" i="6"/>
  <c r="E36" i="6"/>
  <c r="F36" i="6"/>
  <c r="G36" i="6"/>
  <c r="H36" i="6"/>
  <c r="I36" i="6"/>
  <c r="J36" i="6"/>
  <c r="K36" i="6"/>
  <c r="L36" i="6"/>
  <c r="A37" i="6"/>
  <c r="B37" i="6"/>
  <c r="C37" i="6"/>
  <c r="D37" i="6"/>
  <c r="E37" i="6"/>
  <c r="F37" i="6"/>
  <c r="G37" i="6"/>
  <c r="H37" i="6"/>
  <c r="I37" i="6"/>
  <c r="J37" i="6"/>
  <c r="K37" i="6"/>
  <c r="L37" i="6"/>
  <c r="A38" i="6"/>
  <c r="B38" i="6"/>
  <c r="C38" i="6"/>
  <c r="D38" i="6"/>
  <c r="E38" i="6"/>
  <c r="F38" i="6"/>
  <c r="G38" i="6"/>
  <c r="H38" i="6"/>
  <c r="I38" i="6"/>
  <c r="J38" i="6"/>
  <c r="K38" i="6"/>
  <c r="L38" i="6"/>
  <c r="A39" i="6"/>
  <c r="B39" i="6"/>
  <c r="C39" i="6"/>
  <c r="D39" i="6"/>
  <c r="E39" i="6"/>
  <c r="F39" i="6"/>
  <c r="G39" i="6"/>
  <c r="H39" i="6"/>
  <c r="I39" i="6"/>
  <c r="J39" i="6"/>
  <c r="K39" i="6"/>
  <c r="L39" i="6"/>
  <c r="A40" i="6"/>
  <c r="B40" i="6"/>
  <c r="C40" i="6"/>
  <c r="D40" i="6"/>
  <c r="E40" i="6"/>
  <c r="F40" i="6"/>
  <c r="G40" i="6"/>
  <c r="H40" i="6"/>
  <c r="I40" i="6"/>
  <c r="J40" i="6"/>
  <c r="K40" i="6"/>
  <c r="L40" i="6"/>
  <c r="A41" i="6"/>
  <c r="B41" i="6"/>
  <c r="C41" i="6"/>
  <c r="D41" i="6"/>
  <c r="E41" i="6"/>
  <c r="F41" i="6"/>
  <c r="G41" i="6"/>
  <c r="H41" i="6"/>
  <c r="I41" i="6"/>
  <c r="J41" i="6"/>
  <c r="K41" i="6"/>
  <c r="L41" i="6"/>
  <c r="A42" i="6"/>
  <c r="B42" i="6"/>
  <c r="C42" i="6"/>
  <c r="D42" i="6"/>
  <c r="E42" i="6"/>
  <c r="F42" i="6"/>
  <c r="G42" i="6"/>
  <c r="H42" i="6"/>
  <c r="I42" i="6"/>
  <c r="J42" i="6"/>
  <c r="K42" i="6"/>
  <c r="L42" i="6"/>
  <c r="A43" i="6"/>
  <c r="B43" i="6"/>
  <c r="C43" i="6"/>
  <c r="D43" i="6"/>
  <c r="E43" i="6"/>
  <c r="F43" i="6"/>
  <c r="G43" i="6"/>
  <c r="H43" i="6"/>
  <c r="I43" i="6"/>
  <c r="J43" i="6"/>
  <c r="K43" i="6"/>
  <c r="L43" i="6"/>
  <c r="A44" i="6"/>
  <c r="B44" i="6"/>
  <c r="C44" i="6"/>
  <c r="D44" i="6"/>
  <c r="E44" i="6"/>
  <c r="F44" i="6"/>
  <c r="G44" i="6"/>
  <c r="H44" i="6"/>
  <c r="I44" i="6"/>
  <c r="J44" i="6"/>
  <c r="K44" i="6"/>
  <c r="L44" i="6"/>
  <c r="A45" i="6"/>
  <c r="B45" i="6"/>
  <c r="C45" i="6"/>
  <c r="D45" i="6"/>
  <c r="E45" i="6"/>
  <c r="F45" i="6"/>
  <c r="G45" i="6"/>
  <c r="H45" i="6"/>
  <c r="I45" i="6"/>
  <c r="J45" i="6"/>
  <c r="K45" i="6"/>
  <c r="L45" i="6"/>
  <c r="A46" i="6"/>
  <c r="B46" i="6"/>
  <c r="C46" i="6"/>
  <c r="D46" i="6"/>
  <c r="E46" i="6"/>
  <c r="F46" i="6"/>
  <c r="G46" i="6"/>
  <c r="H46" i="6"/>
  <c r="I46" i="6"/>
  <c r="J46" i="6"/>
  <c r="K46" i="6"/>
  <c r="L46" i="6"/>
  <c r="A47" i="6"/>
  <c r="B47" i="6"/>
  <c r="C47" i="6"/>
  <c r="D47" i="6"/>
  <c r="E47" i="6"/>
  <c r="F47" i="6"/>
  <c r="G47" i="6"/>
  <c r="H47" i="6"/>
  <c r="I47" i="6"/>
  <c r="J47" i="6"/>
  <c r="K47" i="6"/>
  <c r="L47" i="6"/>
  <c r="A48" i="6"/>
  <c r="B48" i="6"/>
  <c r="C48" i="6"/>
  <c r="D48" i="6"/>
  <c r="E48" i="6"/>
  <c r="F48" i="6"/>
  <c r="G48" i="6"/>
  <c r="H48" i="6"/>
  <c r="I48" i="6"/>
  <c r="J48" i="6"/>
  <c r="K48" i="6"/>
  <c r="L48" i="6"/>
  <c r="A49" i="6"/>
  <c r="B49" i="6"/>
  <c r="C49" i="6"/>
  <c r="D49" i="6"/>
  <c r="E49" i="6"/>
  <c r="F49" i="6"/>
  <c r="G49" i="6"/>
  <c r="H49" i="6"/>
  <c r="I49" i="6"/>
  <c r="J49" i="6"/>
  <c r="K49" i="6"/>
  <c r="L49" i="6"/>
  <c r="A50" i="6"/>
  <c r="B50" i="6"/>
  <c r="C50" i="6"/>
  <c r="D50" i="6"/>
  <c r="E50" i="6"/>
  <c r="F50" i="6"/>
  <c r="G50" i="6"/>
  <c r="H50" i="6"/>
  <c r="I50" i="6"/>
  <c r="J50" i="6"/>
  <c r="K50" i="6"/>
  <c r="L50" i="6"/>
  <c r="A51" i="6"/>
  <c r="B51" i="6"/>
  <c r="C51" i="6"/>
  <c r="D51" i="6"/>
  <c r="E51" i="6"/>
  <c r="F51" i="6"/>
  <c r="G51" i="6"/>
  <c r="H51" i="6"/>
  <c r="I51" i="6"/>
  <c r="J51" i="6"/>
  <c r="K51" i="6"/>
  <c r="L51" i="6"/>
  <c r="A52" i="6"/>
  <c r="B52" i="6"/>
  <c r="C52" i="6"/>
  <c r="D52" i="6"/>
  <c r="E52" i="6"/>
  <c r="F52" i="6"/>
  <c r="G52" i="6"/>
  <c r="H52" i="6"/>
  <c r="I52" i="6"/>
  <c r="J52" i="6"/>
  <c r="K52" i="6"/>
  <c r="L52" i="6"/>
  <c r="A53" i="6"/>
  <c r="B53" i="6"/>
  <c r="C53" i="6"/>
  <c r="D53" i="6"/>
  <c r="E53" i="6"/>
  <c r="F53" i="6"/>
  <c r="G53" i="6"/>
  <c r="H53" i="6"/>
  <c r="I53" i="6"/>
  <c r="J53" i="6"/>
  <c r="K53" i="6"/>
  <c r="L53" i="6"/>
  <c r="A54" i="6"/>
  <c r="B54" i="6"/>
  <c r="C54" i="6"/>
  <c r="D54" i="6"/>
  <c r="E54" i="6"/>
  <c r="F54" i="6"/>
  <c r="G54" i="6"/>
  <c r="H54" i="6"/>
  <c r="I54" i="6"/>
  <c r="J54" i="6"/>
  <c r="K54" i="6"/>
  <c r="L54" i="6"/>
  <c r="A55" i="6"/>
  <c r="B55" i="6"/>
  <c r="C55" i="6"/>
  <c r="D55" i="6"/>
  <c r="E55" i="6"/>
  <c r="F55" i="6"/>
  <c r="G55" i="6"/>
  <c r="H55" i="6"/>
  <c r="I55" i="6"/>
  <c r="J55" i="6"/>
  <c r="K55" i="6"/>
  <c r="L55" i="6"/>
  <c r="A56" i="6"/>
  <c r="B56" i="6"/>
  <c r="C56" i="6"/>
  <c r="D56" i="6"/>
  <c r="E56" i="6"/>
  <c r="F56" i="6"/>
  <c r="G56" i="6"/>
  <c r="H56" i="6"/>
  <c r="I56" i="6"/>
  <c r="J56" i="6"/>
  <c r="K56" i="6"/>
  <c r="L56" i="6"/>
  <c r="A57" i="6"/>
  <c r="B57" i="6"/>
  <c r="C57" i="6"/>
  <c r="D57" i="6"/>
  <c r="E57" i="6"/>
  <c r="F57" i="6"/>
  <c r="G57" i="6"/>
  <c r="H57" i="6"/>
  <c r="I57" i="6"/>
  <c r="J57" i="6"/>
  <c r="K57" i="6"/>
  <c r="L57" i="6"/>
  <c r="A58" i="6"/>
  <c r="B58" i="6"/>
  <c r="C58" i="6"/>
  <c r="D58" i="6"/>
  <c r="E58" i="6"/>
  <c r="F58" i="6"/>
  <c r="G58" i="6"/>
  <c r="H58" i="6"/>
  <c r="I58" i="6"/>
  <c r="J58" i="6"/>
  <c r="K58" i="6"/>
  <c r="L58" i="6"/>
  <c r="A59" i="6"/>
  <c r="B59" i="6"/>
  <c r="C59" i="6"/>
  <c r="D59" i="6"/>
  <c r="E59" i="6"/>
  <c r="F59" i="6"/>
  <c r="G59" i="6"/>
  <c r="H59" i="6"/>
  <c r="I59" i="6"/>
  <c r="J59" i="6"/>
  <c r="K59" i="6"/>
  <c r="L59" i="6"/>
  <c r="A60" i="6"/>
  <c r="B60" i="6"/>
  <c r="C60" i="6"/>
  <c r="D60" i="6"/>
  <c r="E60" i="6"/>
  <c r="F60" i="6"/>
  <c r="G60" i="6"/>
  <c r="H60" i="6"/>
  <c r="I60" i="6"/>
  <c r="J60" i="6"/>
  <c r="K60" i="6"/>
  <c r="L60" i="6"/>
  <c r="A61" i="6"/>
  <c r="B61" i="6"/>
  <c r="C61" i="6"/>
  <c r="D61" i="6"/>
  <c r="E61" i="6"/>
  <c r="F61" i="6"/>
  <c r="G61" i="6"/>
  <c r="H61" i="6"/>
  <c r="I61" i="6"/>
  <c r="J61" i="6"/>
  <c r="K61" i="6"/>
  <c r="L61" i="6"/>
  <c r="A62" i="6"/>
  <c r="B62" i="6"/>
  <c r="C62" i="6"/>
  <c r="D62" i="6"/>
  <c r="E62" i="6"/>
  <c r="F62" i="6"/>
  <c r="G62" i="6"/>
  <c r="H62" i="6"/>
  <c r="I62" i="6"/>
  <c r="J62" i="6"/>
  <c r="K62" i="6"/>
  <c r="L62" i="6"/>
  <c r="A63" i="6"/>
  <c r="B63" i="6"/>
  <c r="C63" i="6"/>
  <c r="D63" i="6"/>
  <c r="E63" i="6"/>
  <c r="F63" i="6"/>
  <c r="G63" i="6"/>
  <c r="H63" i="6"/>
  <c r="I63" i="6"/>
  <c r="J63" i="6"/>
  <c r="K63" i="6"/>
  <c r="L63" i="6"/>
  <c r="A64" i="6"/>
  <c r="B64" i="6"/>
  <c r="C64" i="6"/>
  <c r="D64" i="6"/>
  <c r="E64" i="6"/>
  <c r="F64" i="6"/>
  <c r="G64" i="6"/>
  <c r="H64" i="6"/>
  <c r="I64" i="6"/>
  <c r="J64" i="6"/>
  <c r="K64" i="6"/>
  <c r="L64" i="6"/>
  <c r="A2" i="5"/>
  <c r="B2" i="5"/>
  <c r="C2" i="5"/>
  <c r="D2" i="5"/>
  <c r="E2" i="5"/>
  <c r="F2" i="5"/>
  <c r="G2" i="5"/>
  <c r="H2" i="5"/>
  <c r="I2" i="5"/>
  <c r="J2" i="5"/>
  <c r="K2" i="5"/>
  <c r="L2" i="5"/>
  <c r="A3" i="5"/>
  <c r="B3" i="5"/>
  <c r="C3" i="5"/>
  <c r="D3" i="5"/>
  <c r="E3" i="5"/>
  <c r="F3" i="5"/>
  <c r="G3" i="5"/>
  <c r="H3" i="5"/>
  <c r="I3" i="5"/>
  <c r="J3" i="5"/>
  <c r="K3" i="5"/>
  <c r="L3" i="5"/>
  <c r="A4" i="5"/>
  <c r="B4" i="5"/>
  <c r="C4" i="5"/>
  <c r="D4" i="5"/>
  <c r="E4" i="5"/>
  <c r="F4" i="5"/>
  <c r="G4" i="5"/>
  <c r="H4" i="5"/>
  <c r="I4" i="5"/>
  <c r="J4" i="5"/>
  <c r="K4" i="5"/>
  <c r="L4" i="5"/>
  <c r="A5" i="5"/>
  <c r="B5" i="5"/>
  <c r="C5" i="5"/>
  <c r="D5" i="5"/>
  <c r="E5" i="5"/>
  <c r="F5" i="5"/>
  <c r="G5" i="5"/>
  <c r="H5" i="5"/>
  <c r="I5" i="5"/>
  <c r="J5" i="5"/>
  <c r="K5" i="5"/>
  <c r="L5" i="5"/>
  <c r="A6" i="5"/>
  <c r="B6" i="5"/>
  <c r="C6" i="5"/>
  <c r="D6" i="5"/>
  <c r="E6" i="5"/>
  <c r="F6" i="5"/>
  <c r="G6" i="5"/>
  <c r="H6" i="5"/>
  <c r="I6" i="5"/>
  <c r="J6" i="5"/>
  <c r="K6" i="5"/>
  <c r="L6" i="5"/>
  <c r="A7" i="5"/>
  <c r="B7" i="5"/>
  <c r="C7" i="5"/>
  <c r="D7" i="5"/>
  <c r="E7" i="5"/>
  <c r="F7" i="5"/>
  <c r="G7" i="5"/>
  <c r="H7" i="5"/>
  <c r="I7" i="5"/>
  <c r="J7" i="5"/>
  <c r="K7" i="5"/>
  <c r="L7" i="5"/>
  <c r="A8" i="5"/>
  <c r="B8" i="5"/>
  <c r="C8" i="5"/>
  <c r="D8" i="5"/>
  <c r="E8" i="5"/>
  <c r="F8" i="5"/>
  <c r="G8" i="5"/>
  <c r="H8" i="5"/>
  <c r="I8" i="5"/>
  <c r="J8" i="5"/>
  <c r="K8" i="5"/>
  <c r="L8" i="5"/>
  <c r="A9" i="5"/>
  <c r="B9" i="5"/>
  <c r="C9" i="5"/>
  <c r="D9" i="5"/>
  <c r="E9" i="5"/>
  <c r="F9" i="5"/>
  <c r="G9" i="5"/>
  <c r="H9" i="5"/>
  <c r="I9" i="5"/>
  <c r="J9" i="5"/>
  <c r="K9" i="5"/>
  <c r="L9" i="5"/>
  <c r="A10" i="5"/>
  <c r="B10" i="5"/>
  <c r="C10" i="5"/>
  <c r="D10" i="5"/>
  <c r="E10" i="5"/>
  <c r="F10" i="5"/>
  <c r="G10" i="5"/>
  <c r="H10" i="5"/>
  <c r="I10" i="5"/>
  <c r="J10" i="5"/>
  <c r="K10" i="5"/>
  <c r="L10" i="5"/>
  <c r="A11" i="5"/>
  <c r="B11" i="5"/>
  <c r="C11" i="5"/>
  <c r="D11" i="5"/>
  <c r="E11" i="5"/>
  <c r="F11" i="5"/>
  <c r="G11" i="5"/>
  <c r="H11" i="5"/>
  <c r="I11" i="5"/>
  <c r="J11" i="5"/>
  <c r="K11" i="5"/>
  <c r="L11" i="5"/>
  <c r="A12" i="5"/>
  <c r="B12" i="5"/>
  <c r="C12" i="5"/>
  <c r="D12" i="5"/>
  <c r="E12" i="5"/>
  <c r="F12" i="5"/>
  <c r="G12" i="5"/>
  <c r="H12" i="5"/>
  <c r="I12" i="5"/>
  <c r="J12" i="5"/>
  <c r="K12" i="5"/>
  <c r="L12" i="5"/>
  <c r="A13" i="5"/>
  <c r="B13" i="5"/>
  <c r="C13" i="5"/>
  <c r="D13" i="5"/>
  <c r="E13" i="5"/>
  <c r="F13" i="5"/>
  <c r="G13" i="5"/>
  <c r="H13" i="5"/>
  <c r="I13" i="5"/>
  <c r="J13" i="5"/>
  <c r="K13" i="5"/>
  <c r="L13" i="5"/>
  <c r="A14" i="5"/>
  <c r="B14" i="5"/>
  <c r="C14" i="5"/>
  <c r="D14" i="5"/>
  <c r="E14" i="5"/>
  <c r="F14" i="5"/>
  <c r="G14" i="5"/>
  <c r="H14" i="5"/>
  <c r="I14" i="5"/>
  <c r="J14" i="5"/>
  <c r="K14" i="5"/>
  <c r="L14" i="5"/>
  <c r="A15" i="5"/>
  <c r="B15" i="5"/>
  <c r="C15" i="5"/>
  <c r="D15" i="5"/>
  <c r="E15" i="5"/>
  <c r="F15" i="5"/>
  <c r="G15" i="5"/>
  <c r="H15" i="5"/>
  <c r="I15" i="5"/>
  <c r="J15" i="5"/>
  <c r="K15" i="5"/>
  <c r="L15" i="5"/>
  <c r="A16" i="5"/>
  <c r="B16" i="5"/>
  <c r="C16" i="5"/>
  <c r="D16" i="5"/>
  <c r="E16" i="5"/>
  <c r="F16" i="5"/>
  <c r="G16" i="5"/>
  <c r="H16" i="5"/>
  <c r="I16" i="5"/>
  <c r="J16" i="5"/>
  <c r="K16" i="5"/>
  <c r="L16" i="5"/>
  <c r="A17" i="5"/>
  <c r="B17" i="5"/>
  <c r="C17" i="5"/>
  <c r="D17" i="5"/>
  <c r="E17" i="5"/>
  <c r="F17" i="5"/>
  <c r="G17" i="5"/>
  <c r="H17" i="5"/>
  <c r="I17" i="5"/>
  <c r="J17" i="5"/>
  <c r="K17" i="5"/>
  <c r="L17" i="5"/>
  <c r="A18" i="5"/>
  <c r="B18" i="5"/>
  <c r="C18" i="5"/>
  <c r="D18" i="5"/>
  <c r="E18" i="5"/>
  <c r="F18" i="5"/>
  <c r="G18" i="5"/>
  <c r="H18" i="5"/>
  <c r="I18" i="5"/>
  <c r="J18" i="5"/>
  <c r="K18" i="5"/>
  <c r="L18" i="5"/>
  <c r="A19" i="5"/>
  <c r="B19" i="5"/>
  <c r="C19" i="5"/>
  <c r="D19" i="5"/>
  <c r="E19" i="5"/>
  <c r="F19" i="5"/>
  <c r="G19" i="5"/>
  <c r="H19" i="5"/>
  <c r="I19" i="5"/>
  <c r="J19" i="5"/>
  <c r="K19" i="5"/>
  <c r="L19" i="5"/>
  <c r="A20" i="5"/>
  <c r="B20" i="5"/>
  <c r="C20" i="5"/>
  <c r="D20" i="5"/>
  <c r="E20" i="5"/>
  <c r="F20" i="5"/>
  <c r="G20" i="5"/>
  <c r="H20" i="5"/>
  <c r="I20" i="5"/>
  <c r="J20" i="5"/>
  <c r="K20" i="5"/>
  <c r="L20" i="5"/>
  <c r="A21" i="5"/>
  <c r="B21" i="5"/>
  <c r="C21" i="5"/>
  <c r="D21" i="5"/>
  <c r="E21" i="5"/>
  <c r="F21" i="5"/>
  <c r="G21" i="5"/>
  <c r="H21" i="5"/>
  <c r="I21" i="5"/>
  <c r="J21" i="5"/>
  <c r="K21" i="5"/>
  <c r="L21" i="5"/>
  <c r="A22" i="5"/>
  <c r="B22" i="5"/>
  <c r="C22" i="5"/>
  <c r="D22" i="5"/>
  <c r="E22" i="5"/>
  <c r="F22" i="5"/>
  <c r="G22" i="5"/>
  <c r="H22" i="5"/>
  <c r="I22" i="5"/>
  <c r="J22" i="5"/>
  <c r="K22" i="5"/>
  <c r="L22" i="5"/>
  <c r="A23" i="5"/>
  <c r="B23" i="5"/>
  <c r="C23" i="5"/>
  <c r="D23" i="5"/>
  <c r="E23" i="5"/>
  <c r="F23" i="5"/>
  <c r="G23" i="5"/>
  <c r="H23" i="5"/>
  <c r="I23" i="5"/>
  <c r="J23" i="5"/>
  <c r="K23" i="5"/>
  <c r="L23" i="5"/>
  <c r="A24" i="5"/>
  <c r="B24" i="5"/>
  <c r="C24" i="5"/>
  <c r="D24" i="5"/>
  <c r="E24" i="5"/>
  <c r="F24" i="5"/>
  <c r="G24" i="5"/>
  <c r="H24" i="5"/>
  <c r="I24" i="5"/>
  <c r="J24" i="5"/>
  <c r="K24" i="5"/>
  <c r="L24" i="5"/>
  <c r="A25" i="5"/>
  <c r="B25" i="5"/>
  <c r="C25" i="5"/>
  <c r="D25" i="5"/>
  <c r="E25" i="5"/>
  <c r="F25" i="5"/>
  <c r="G25" i="5"/>
  <c r="H25" i="5"/>
  <c r="I25" i="5"/>
  <c r="J25" i="5"/>
  <c r="K25" i="5"/>
  <c r="L25" i="5"/>
  <c r="A26" i="5"/>
  <c r="B26" i="5"/>
  <c r="C26" i="5"/>
  <c r="D26" i="5"/>
  <c r="E26" i="5"/>
  <c r="F26" i="5"/>
  <c r="G26" i="5"/>
  <c r="H26" i="5"/>
  <c r="I26" i="5"/>
  <c r="J26" i="5"/>
  <c r="K26" i="5"/>
  <c r="L26" i="5"/>
  <c r="A27" i="5"/>
  <c r="B27" i="5"/>
  <c r="C27" i="5"/>
  <c r="D27" i="5"/>
  <c r="E27" i="5"/>
  <c r="F27" i="5"/>
  <c r="G27" i="5"/>
  <c r="H27" i="5"/>
  <c r="I27" i="5"/>
  <c r="J27" i="5"/>
  <c r="K27" i="5"/>
  <c r="L27" i="5"/>
  <c r="A28" i="5"/>
  <c r="B28" i="5"/>
  <c r="C28" i="5"/>
  <c r="D28" i="5"/>
  <c r="E28" i="5"/>
  <c r="F28" i="5"/>
  <c r="G28" i="5"/>
  <c r="H28" i="5"/>
  <c r="I28" i="5"/>
  <c r="J28" i="5"/>
  <c r="K28" i="5"/>
  <c r="L28" i="5"/>
  <c r="A29" i="5"/>
  <c r="B29" i="5"/>
  <c r="C29" i="5"/>
  <c r="D29" i="5"/>
  <c r="E29" i="5"/>
  <c r="F29" i="5"/>
  <c r="G29" i="5"/>
  <c r="H29" i="5"/>
  <c r="I29" i="5"/>
  <c r="J29" i="5"/>
  <c r="K29" i="5"/>
  <c r="L29" i="5"/>
  <c r="A30" i="5"/>
  <c r="B30" i="5"/>
  <c r="C30" i="5"/>
  <c r="D30" i="5"/>
  <c r="E30" i="5"/>
  <c r="F30" i="5"/>
  <c r="G30" i="5"/>
  <c r="H30" i="5"/>
  <c r="I30" i="5"/>
  <c r="J30" i="5"/>
  <c r="K30" i="5"/>
  <c r="L30" i="5"/>
  <c r="A31" i="5"/>
  <c r="B31" i="5"/>
  <c r="C31" i="5"/>
  <c r="D31" i="5"/>
  <c r="E31" i="5"/>
  <c r="F31" i="5"/>
  <c r="G31" i="5"/>
  <c r="H31" i="5"/>
  <c r="I31" i="5"/>
  <c r="J31" i="5"/>
  <c r="K31" i="5"/>
  <c r="L31" i="5"/>
  <c r="A32" i="5"/>
  <c r="B32" i="5"/>
  <c r="C32" i="5"/>
  <c r="D32" i="5"/>
  <c r="E32" i="5"/>
  <c r="F32" i="5"/>
  <c r="G32" i="5"/>
  <c r="H32" i="5"/>
  <c r="I32" i="5"/>
  <c r="J32" i="5"/>
  <c r="K32" i="5"/>
  <c r="L32" i="5"/>
  <c r="A33" i="5"/>
  <c r="B33" i="5"/>
  <c r="C33" i="5"/>
  <c r="D33" i="5"/>
  <c r="E33" i="5"/>
  <c r="F33" i="5"/>
  <c r="G33" i="5"/>
  <c r="H33" i="5"/>
  <c r="I33" i="5"/>
  <c r="J33" i="5"/>
  <c r="K33" i="5"/>
  <c r="L33" i="5"/>
  <c r="A34" i="5"/>
  <c r="B34" i="5"/>
  <c r="C34" i="5"/>
  <c r="D34" i="5"/>
  <c r="E34" i="5"/>
  <c r="F34" i="5"/>
  <c r="G34" i="5"/>
  <c r="H34" i="5"/>
  <c r="I34" i="5"/>
  <c r="J34" i="5"/>
  <c r="K34" i="5"/>
  <c r="L34" i="5"/>
  <c r="A35" i="5"/>
  <c r="B35" i="5"/>
  <c r="C35" i="5"/>
  <c r="D35" i="5"/>
  <c r="E35" i="5"/>
  <c r="F35" i="5"/>
  <c r="G35" i="5"/>
  <c r="H35" i="5"/>
  <c r="I35" i="5"/>
  <c r="J35" i="5"/>
  <c r="K35" i="5"/>
  <c r="L35" i="5"/>
  <c r="A36" i="5"/>
  <c r="B36" i="5"/>
  <c r="C36" i="5"/>
  <c r="D36" i="5"/>
  <c r="E36" i="5"/>
  <c r="F36" i="5"/>
  <c r="G36" i="5"/>
  <c r="H36" i="5"/>
  <c r="I36" i="5"/>
  <c r="J36" i="5"/>
  <c r="K36" i="5"/>
  <c r="L36" i="5"/>
  <c r="A37" i="5"/>
  <c r="B37" i="5"/>
  <c r="C37" i="5"/>
  <c r="D37" i="5"/>
  <c r="E37" i="5"/>
  <c r="F37" i="5"/>
  <c r="G37" i="5"/>
  <c r="H37" i="5"/>
  <c r="I37" i="5"/>
  <c r="J37" i="5"/>
  <c r="K37" i="5"/>
  <c r="L37" i="5"/>
  <c r="A38" i="5"/>
  <c r="B38" i="5"/>
  <c r="C38" i="5"/>
  <c r="D38" i="5"/>
  <c r="E38" i="5"/>
  <c r="F38" i="5"/>
  <c r="G38" i="5"/>
  <c r="H38" i="5"/>
  <c r="I38" i="5"/>
  <c r="J38" i="5"/>
  <c r="K38" i="5"/>
  <c r="L38" i="5"/>
  <c r="A39" i="5"/>
  <c r="B39" i="5"/>
  <c r="C39" i="5"/>
  <c r="D39" i="5"/>
  <c r="E39" i="5"/>
  <c r="F39" i="5"/>
  <c r="G39" i="5"/>
  <c r="H39" i="5"/>
  <c r="I39" i="5"/>
  <c r="J39" i="5"/>
  <c r="K39" i="5"/>
  <c r="L39" i="5"/>
  <c r="A40" i="5"/>
  <c r="B40" i="5"/>
  <c r="C40" i="5"/>
  <c r="D40" i="5"/>
  <c r="E40" i="5"/>
  <c r="F40" i="5"/>
  <c r="G40" i="5"/>
  <c r="H40" i="5"/>
  <c r="I40" i="5"/>
  <c r="J40" i="5"/>
  <c r="K40" i="5"/>
  <c r="L40" i="5"/>
  <c r="A41" i="5"/>
  <c r="B41" i="5"/>
  <c r="C41" i="5"/>
  <c r="D41" i="5"/>
  <c r="E41" i="5"/>
  <c r="F41" i="5"/>
  <c r="G41" i="5"/>
  <c r="H41" i="5"/>
  <c r="I41" i="5"/>
  <c r="J41" i="5"/>
  <c r="K41" i="5"/>
  <c r="L41" i="5"/>
  <c r="A42" i="5"/>
  <c r="B42" i="5"/>
  <c r="C42" i="5"/>
  <c r="D42" i="5"/>
  <c r="E42" i="5"/>
  <c r="F42" i="5"/>
  <c r="G42" i="5"/>
  <c r="H42" i="5"/>
  <c r="I42" i="5"/>
  <c r="J42" i="5"/>
  <c r="K42" i="5"/>
  <c r="L42" i="5"/>
  <c r="A43" i="5"/>
  <c r="B43" i="5"/>
  <c r="C43" i="5"/>
  <c r="D43" i="5"/>
  <c r="E43" i="5"/>
  <c r="F43" i="5"/>
  <c r="G43" i="5"/>
  <c r="H43" i="5"/>
  <c r="I43" i="5"/>
  <c r="J43" i="5"/>
  <c r="K43" i="5"/>
  <c r="L43" i="5"/>
  <c r="A44" i="5"/>
  <c r="B44" i="5"/>
  <c r="C44" i="5"/>
  <c r="D44" i="5"/>
  <c r="E44" i="5"/>
  <c r="F44" i="5"/>
  <c r="G44" i="5"/>
  <c r="H44" i="5"/>
  <c r="I44" i="5"/>
  <c r="J44" i="5"/>
  <c r="K44" i="5"/>
  <c r="L44" i="5"/>
  <c r="A45" i="5"/>
  <c r="B45" i="5"/>
  <c r="C45" i="5"/>
  <c r="D45" i="5"/>
  <c r="E45" i="5"/>
  <c r="F45" i="5"/>
  <c r="G45" i="5"/>
  <c r="H45" i="5"/>
  <c r="I45" i="5"/>
  <c r="J45" i="5"/>
  <c r="K45" i="5"/>
  <c r="L45" i="5"/>
  <c r="A46" i="5"/>
  <c r="B46" i="5"/>
  <c r="C46" i="5"/>
  <c r="D46" i="5"/>
  <c r="E46" i="5"/>
  <c r="F46" i="5"/>
  <c r="G46" i="5"/>
  <c r="H46" i="5"/>
  <c r="I46" i="5"/>
  <c r="J46" i="5"/>
  <c r="K46" i="5"/>
  <c r="L46" i="5"/>
  <c r="A47" i="5"/>
  <c r="B47" i="5"/>
  <c r="C47" i="5"/>
  <c r="D47" i="5"/>
  <c r="E47" i="5"/>
  <c r="F47" i="5"/>
  <c r="G47" i="5"/>
  <c r="H47" i="5"/>
  <c r="I47" i="5"/>
  <c r="J47" i="5"/>
  <c r="K47" i="5"/>
  <c r="L47" i="5"/>
  <c r="A48" i="5"/>
  <c r="B48" i="5"/>
  <c r="C48" i="5"/>
  <c r="D48" i="5"/>
  <c r="E48" i="5"/>
  <c r="F48" i="5"/>
  <c r="G48" i="5"/>
  <c r="H48" i="5"/>
  <c r="I48" i="5"/>
  <c r="J48" i="5"/>
  <c r="K48" i="5"/>
  <c r="L48" i="5"/>
  <c r="A49" i="5"/>
  <c r="B49" i="5"/>
  <c r="C49" i="5"/>
  <c r="D49" i="5"/>
  <c r="E49" i="5"/>
  <c r="F49" i="5"/>
  <c r="G49" i="5"/>
  <c r="H49" i="5"/>
  <c r="I49" i="5"/>
  <c r="J49" i="5"/>
  <c r="K49" i="5"/>
  <c r="L49" i="5"/>
  <c r="A50" i="5"/>
  <c r="B50" i="5"/>
  <c r="C50" i="5"/>
  <c r="D50" i="5"/>
  <c r="E50" i="5"/>
  <c r="F50" i="5"/>
  <c r="G50" i="5"/>
  <c r="H50" i="5"/>
  <c r="I50" i="5"/>
  <c r="J50" i="5"/>
  <c r="K50" i="5"/>
  <c r="L50" i="5"/>
  <c r="A51" i="5"/>
  <c r="B51" i="5"/>
  <c r="C51" i="5"/>
  <c r="D51" i="5"/>
  <c r="E51" i="5"/>
  <c r="F51" i="5"/>
  <c r="G51" i="5"/>
  <c r="H51" i="5"/>
  <c r="I51" i="5"/>
  <c r="J51" i="5"/>
  <c r="K51" i="5"/>
  <c r="L51" i="5"/>
  <c r="A52" i="5"/>
  <c r="B52" i="5"/>
  <c r="C52" i="5"/>
  <c r="D52" i="5"/>
  <c r="E52" i="5"/>
  <c r="F52" i="5"/>
  <c r="G52" i="5"/>
  <c r="H52" i="5"/>
  <c r="I52" i="5"/>
  <c r="J52" i="5"/>
  <c r="K52" i="5"/>
  <c r="L52" i="5"/>
  <c r="A53" i="5"/>
  <c r="B53" i="5"/>
  <c r="C53" i="5"/>
  <c r="D53" i="5"/>
  <c r="E53" i="5"/>
  <c r="F53" i="5"/>
  <c r="G53" i="5"/>
  <c r="H53" i="5"/>
  <c r="I53" i="5"/>
  <c r="J53" i="5"/>
  <c r="K53" i="5"/>
  <c r="L53" i="5"/>
  <c r="A54" i="5"/>
  <c r="B54" i="5"/>
  <c r="C54" i="5"/>
  <c r="D54" i="5"/>
  <c r="E54" i="5"/>
  <c r="F54" i="5"/>
  <c r="G54" i="5"/>
  <c r="H54" i="5"/>
  <c r="I54" i="5"/>
  <c r="J54" i="5"/>
  <c r="K54" i="5"/>
  <c r="L54" i="5"/>
  <c r="A55" i="5"/>
  <c r="B55" i="5"/>
  <c r="C55" i="5"/>
  <c r="D55" i="5"/>
  <c r="E55" i="5"/>
  <c r="F55" i="5"/>
  <c r="G55" i="5"/>
  <c r="H55" i="5"/>
  <c r="I55" i="5"/>
  <c r="J55" i="5"/>
  <c r="K55" i="5"/>
  <c r="L55" i="5"/>
  <c r="A56" i="5"/>
  <c r="B56" i="5"/>
  <c r="C56" i="5"/>
  <c r="D56" i="5"/>
  <c r="E56" i="5"/>
  <c r="F56" i="5"/>
  <c r="G56" i="5"/>
  <c r="H56" i="5"/>
  <c r="I56" i="5"/>
  <c r="J56" i="5"/>
  <c r="K56" i="5"/>
  <c r="L56" i="5"/>
  <c r="A57" i="5"/>
  <c r="B57" i="5"/>
  <c r="C57" i="5"/>
  <c r="D57" i="5"/>
  <c r="E57" i="5"/>
  <c r="F57" i="5"/>
  <c r="G57" i="5"/>
  <c r="H57" i="5"/>
  <c r="I57" i="5"/>
  <c r="J57" i="5"/>
  <c r="K57" i="5"/>
  <c r="L57" i="5"/>
  <c r="A58" i="5"/>
  <c r="B58" i="5"/>
  <c r="C58" i="5"/>
  <c r="D58" i="5"/>
  <c r="E58" i="5"/>
  <c r="F58" i="5"/>
  <c r="G58" i="5"/>
  <c r="H58" i="5"/>
  <c r="I58" i="5"/>
  <c r="J58" i="5"/>
  <c r="K58" i="5"/>
  <c r="L58" i="5"/>
  <c r="A59" i="5"/>
  <c r="B59" i="5"/>
  <c r="C59" i="5"/>
  <c r="D59" i="5"/>
  <c r="E59" i="5"/>
  <c r="F59" i="5"/>
  <c r="G59" i="5"/>
  <c r="H59" i="5"/>
  <c r="I59" i="5"/>
  <c r="J59" i="5"/>
  <c r="K59" i="5"/>
  <c r="L59" i="5"/>
  <c r="A60" i="5"/>
  <c r="B60" i="5"/>
  <c r="C60" i="5"/>
  <c r="D60" i="5"/>
  <c r="E60" i="5"/>
  <c r="F60" i="5"/>
  <c r="G60" i="5"/>
  <c r="H60" i="5"/>
  <c r="I60" i="5"/>
  <c r="J60" i="5"/>
  <c r="K60" i="5"/>
  <c r="L60" i="5"/>
  <c r="A61" i="5"/>
  <c r="B61" i="5"/>
  <c r="C61" i="5"/>
  <c r="D61" i="5"/>
  <c r="E61" i="5"/>
  <c r="F61" i="5"/>
  <c r="G61" i="5"/>
  <c r="H61" i="5"/>
  <c r="I61" i="5"/>
  <c r="J61" i="5"/>
  <c r="K61" i="5"/>
  <c r="L61" i="5"/>
  <c r="A62" i="5"/>
  <c r="B62" i="5"/>
  <c r="C62" i="5"/>
  <c r="D62" i="5"/>
  <c r="E62" i="5"/>
  <c r="F62" i="5"/>
  <c r="G62" i="5"/>
  <c r="H62" i="5"/>
  <c r="I62" i="5"/>
  <c r="J62" i="5"/>
  <c r="K62" i="5"/>
  <c r="L62" i="5"/>
  <c r="A63" i="5"/>
  <c r="B63" i="5"/>
  <c r="C63" i="5"/>
  <c r="D63" i="5"/>
  <c r="E63" i="5"/>
  <c r="F63" i="5"/>
  <c r="G63" i="5"/>
  <c r="H63" i="5"/>
  <c r="I63" i="5"/>
  <c r="J63" i="5"/>
  <c r="K63" i="5"/>
  <c r="L63" i="5"/>
  <c r="A64" i="5"/>
  <c r="B64" i="5"/>
  <c r="C64" i="5"/>
  <c r="D64" i="5"/>
  <c r="E64" i="5"/>
  <c r="F64" i="5"/>
  <c r="G64" i="5"/>
  <c r="H64" i="5"/>
  <c r="I64" i="5"/>
  <c r="J64" i="5"/>
  <c r="K64" i="5"/>
  <c r="L64" i="5"/>
  <c r="A65" i="5"/>
  <c r="B65" i="5"/>
  <c r="C65" i="5"/>
  <c r="D65" i="5"/>
  <c r="E65" i="5"/>
  <c r="F65" i="5"/>
  <c r="G65" i="5"/>
  <c r="H65" i="5"/>
  <c r="I65" i="5"/>
  <c r="J65" i="5"/>
  <c r="K65" i="5"/>
  <c r="L65" i="5"/>
  <c r="A66" i="5"/>
  <c r="B66" i="5"/>
  <c r="C66" i="5"/>
  <c r="D66" i="5"/>
  <c r="E66" i="5"/>
  <c r="F66" i="5"/>
  <c r="G66" i="5"/>
  <c r="H66" i="5"/>
  <c r="I66" i="5"/>
  <c r="J66" i="5"/>
  <c r="K66" i="5"/>
  <c r="L66" i="5"/>
  <c r="A67" i="5"/>
  <c r="B67" i="5"/>
  <c r="C67" i="5"/>
  <c r="D67" i="5"/>
  <c r="E67" i="5"/>
  <c r="F67" i="5"/>
  <c r="G67" i="5"/>
  <c r="H67" i="5"/>
  <c r="I67" i="5"/>
  <c r="J67" i="5"/>
  <c r="K67" i="5"/>
  <c r="L67" i="5"/>
  <c r="A68" i="5"/>
  <c r="B68" i="5"/>
  <c r="C68" i="5"/>
  <c r="D68" i="5"/>
  <c r="E68" i="5"/>
  <c r="F68" i="5"/>
  <c r="G68" i="5"/>
  <c r="H68" i="5"/>
  <c r="I68" i="5"/>
  <c r="J68" i="5"/>
  <c r="K68" i="5"/>
  <c r="L68" i="5"/>
  <c r="A69" i="5"/>
  <c r="B69" i="5"/>
  <c r="C69" i="5"/>
  <c r="D69" i="5"/>
  <c r="E69" i="5"/>
  <c r="F69" i="5"/>
  <c r="G69" i="5"/>
  <c r="H69" i="5"/>
  <c r="I69" i="5"/>
  <c r="J69" i="5"/>
  <c r="K69" i="5"/>
  <c r="L69" i="5"/>
  <c r="A70" i="5"/>
  <c r="B70" i="5"/>
  <c r="C70" i="5"/>
  <c r="D70" i="5"/>
  <c r="E70" i="5"/>
  <c r="F70" i="5"/>
  <c r="G70" i="5"/>
  <c r="H70" i="5"/>
  <c r="I70" i="5"/>
  <c r="J70" i="5"/>
  <c r="K70" i="5"/>
  <c r="L70" i="5"/>
  <c r="A71" i="5"/>
  <c r="B71" i="5"/>
  <c r="C71" i="5"/>
  <c r="D71" i="5"/>
  <c r="E71" i="5"/>
  <c r="F71" i="5"/>
  <c r="G71" i="5"/>
  <c r="H71" i="5"/>
  <c r="I71" i="5"/>
  <c r="J71" i="5"/>
  <c r="K71" i="5"/>
  <c r="L71" i="5"/>
  <c r="A72" i="5"/>
  <c r="B72" i="5"/>
  <c r="C72" i="5"/>
  <c r="D72" i="5"/>
  <c r="E72" i="5"/>
  <c r="F72" i="5"/>
  <c r="G72" i="5"/>
  <c r="H72" i="5"/>
  <c r="I72" i="5"/>
  <c r="J72" i="5"/>
  <c r="K72" i="5"/>
  <c r="L72" i="5"/>
  <c r="A73" i="5"/>
  <c r="B73" i="5"/>
  <c r="C73" i="5"/>
  <c r="D73" i="5"/>
  <c r="E73" i="5"/>
  <c r="F73" i="5"/>
  <c r="G73" i="5"/>
  <c r="H73" i="5"/>
  <c r="I73" i="5"/>
  <c r="J73" i="5"/>
  <c r="K73" i="5"/>
  <c r="L73" i="5"/>
  <c r="A74" i="5"/>
  <c r="B74" i="5"/>
  <c r="C74" i="5"/>
  <c r="D74" i="5"/>
  <c r="E74" i="5"/>
  <c r="F74" i="5"/>
  <c r="G74" i="5"/>
  <c r="H74" i="5"/>
  <c r="I74" i="5"/>
  <c r="J74" i="5"/>
  <c r="K74" i="5"/>
  <c r="L74" i="5"/>
  <c r="A75" i="5"/>
  <c r="B75" i="5"/>
  <c r="C75" i="5"/>
  <c r="D75" i="5"/>
  <c r="E75" i="5"/>
  <c r="F75" i="5"/>
  <c r="G75" i="5"/>
  <c r="H75" i="5"/>
  <c r="I75" i="5"/>
  <c r="J75" i="5"/>
  <c r="K75" i="5"/>
  <c r="L75" i="5"/>
  <c r="A76" i="5"/>
  <c r="B76" i="5"/>
  <c r="C76" i="5"/>
  <c r="D76" i="5"/>
  <c r="E76" i="5"/>
  <c r="F76" i="5"/>
  <c r="G76" i="5"/>
  <c r="H76" i="5"/>
  <c r="I76" i="5"/>
  <c r="J76" i="5"/>
  <c r="K76" i="5"/>
  <c r="L76" i="5"/>
  <c r="A77" i="5"/>
  <c r="B77" i="5"/>
  <c r="C77" i="5"/>
  <c r="D77" i="5"/>
  <c r="E77" i="5"/>
  <c r="F77" i="5"/>
  <c r="G77" i="5"/>
  <c r="H77" i="5"/>
  <c r="I77" i="5"/>
  <c r="J77" i="5"/>
  <c r="K77" i="5"/>
  <c r="L77" i="5"/>
  <c r="A78" i="5"/>
  <c r="B78" i="5"/>
  <c r="C78" i="5"/>
  <c r="D78" i="5"/>
  <c r="E78" i="5"/>
  <c r="F78" i="5"/>
  <c r="G78" i="5"/>
  <c r="H78" i="5"/>
  <c r="I78" i="5"/>
  <c r="J78" i="5"/>
  <c r="K78" i="5"/>
  <c r="L78" i="5"/>
  <c r="A79" i="5"/>
  <c r="B79" i="5"/>
  <c r="C79" i="5"/>
  <c r="D79" i="5"/>
  <c r="E79" i="5"/>
  <c r="F79" i="5"/>
  <c r="G79" i="5"/>
  <c r="H79" i="5"/>
  <c r="I79" i="5"/>
  <c r="J79" i="5"/>
  <c r="K79" i="5"/>
  <c r="L79" i="5"/>
  <c r="A80" i="5"/>
  <c r="B80" i="5"/>
  <c r="C80" i="5"/>
  <c r="D80" i="5"/>
  <c r="E80" i="5"/>
  <c r="F80" i="5"/>
  <c r="G80" i="5"/>
  <c r="H80" i="5"/>
  <c r="I80" i="5"/>
  <c r="J80" i="5"/>
  <c r="K80" i="5"/>
  <c r="L80" i="5"/>
  <c r="A81" i="5"/>
  <c r="B81" i="5"/>
  <c r="C81" i="5"/>
  <c r="D81" i="5"/>
  <c r="E81" i="5"/>
  <c r="F81" i="5"/>
  <c r="G81" i="5"/>
  <c r="H81" i="5"/>
  <c r="I81" i="5"/>
  <c r="J81" i="5"/>
  <c r="K81" i="5"/>
  <c r="L81" i="5"/>
  <c r="A82" i="5"/>
  <c r="B82" i="5"/>
  <c r="C82" i="5"/>
  <c r="D82" i="5"/>
  <c r="E82" i="5"/>
  <c r="F82" i="5"/>
  <c r="G82" i="5"/>
  <c r="H82" i="5"/>
  <c r="I82" i="5"/>
  <c r="J82" i="5"/>
  <c r="K82" i="5"/>
  <c r="L82" i="5"/>
  <c r="A83" i="5"/>
  <c r="B83" i="5"/>
  <c r="C83" i="5"/>
  <c r="D83" i="5"/>
  <c r="E83" i="5"/>
  <c r="F83" i="5"/>
  <c r="G83" i="5"/>
  <c r="H83" i="5"/>
  <c r="I83" i="5"/>
  <c r="J83" i="5"/>
  <c r="K83" i="5"/>
  <c r="L83" i="5"/>
  <c r="A84" i="5"/>
  <c r="B84" i="5"/>
  <c r="C84" i="5"/>
  <c r="D84" i="5"/>
  <c r="E84" i="5"/>
  <c r="F84" i="5"/>
  <c r="G84" i="5"/>
  <c r="H84" i="5"/>
  <c r="I84" i="5"/>
  <c r="J84" i="5"/>
  <c r="K84" i="5"/>
  <c r="L84" i="5"/>
  <c r="A85" i="5"/>
  <c r="B85" i="5"/>
  <c r="C85" i="5"/>
  <c r="D85" i="5"/>
  <c r="E85" i="5"/>
  <c r="F85" i="5"/>
  <c r="G85" i="5"/>
  <c r="H85" i="5"/>
  <c r="I85" i="5"/>
  <c r="J85" i="5"/>
  <c r="K85" i="5"/>
  <c r="L85" i="5"/>
  <c r="A86" i="5"/>
  <c r="B86" i="5"/>
  <c r="C86" i="5"/>
  <c r="D86" i="5"/>
  <c r="E86" i="5"/>
  <c r="F86" i="5"/>
  <c r="G86" i="5"/>
  <c r="H86" i="5"/>
  <c r="I86" i="5"/>
  <c r="J86" i="5"/>
  <c r="K86" i="5"/>
  <c r="L86" i="5"/>
  <c r="A87" i="5"/>
  <c r="B87" i="5"/>
  <c r="C87" i="5"/>
  <c r="D87" i="5"/>
  <c r="E87" i="5"/>
  <c r="F87" i="5"/>
  <c r="G87" i="5"/>
  <c r="H87" i="5"/>
  <c r="I87" i="5"/>
  <c r="J87" i="5"/>
  <c r="K87" i="5"/>
  <c r="L87" i="5"/>
  <c r="A88" i="5"/>
  <c r="B88" i="5"/>
  <c r="C88" i="5"/>
  <c r="D88" i="5"/>
  <c r="E88" i="5"/>
  <c r="F88" i="5"/>
  <c r="G88" i="5"/>
  <c r="H88" i="5"/>
  <c r="I88" i="5"/>
  <c r="J88" i="5"/>
  <c r="K88" i="5"/>
  <c r="L88" i="5"/>
  <c r="A89" i="5"/>
  <c r="B89" i="5"/>
  <c r="C89" i="5"/>
  <c r="D89" i="5"/>
  <c r="E89" i="5"/>
  <c r="F89" i="5"/>
  <c r="G89" i="5"/>
  <c r="H89" i="5"/>
  <c r="I89" i="5"/>
  <c r="J89" i="5"/>
  <c r="K89" i="5"/>
  <c r="L89" i="5"/>
  <c r="A90" i="5"/>
  <c r="B90" i="5"/>
  <c r="C90" i="5"/>
  <c r="D90" i="5"/>
  <c r="E90" i="5"/>
  <c r="F90" i="5"/>
  <c r="G90" i="5"/>
  <c r="H90" i="5"/>
  <c r="I90" i="5"/>
  <c r="J90" i="5"/>
  <c r="K90" i="5"/>
  <c r="L90" i="5"/>
  <c r="A91" i="5"/>
  <c r="B91" i="5"/>
  <c r="C91" i="5"/>
  <c r="D91" i="5"/>
  <c r="E91" i="5"/>
  <c r="F91" i="5"/>
  <c r="G91" i="5"/>
  <c r="H91" i="5"/>
  <c r="I91" i="5"/>
  <c r="J91" i="5"/>
  <c r="K91" i="5"/>
  <c r="L91" i="5"/>
  <c r="A92" i="5"/>
  <c r="B92" i="5"/>
  <c r="C92" i="5"/>
  <c r="D92" i="5"/>
  <c r="E92" i="5"/>
  <c r="F92" i="5"/>
  <c r="G92" i="5"/>
  <c r="H92" i="5"/>
  <c r="I92" i="5"/>
  <c r="J92" i="5"/>
  <c r="K92" i="5"/>
  <c r="L92" i="5"/>
  <c r="A93" i="5"/>
  <c r="B93" i="5"/>
  <c r="C93" i="5"/>
  <c r="D93" i="5"/>
  <c r="E93" i="5"/>
  <c r="F93" i="5"/>
  <c r="G93" i="5"/>
  <c r="H93" i="5"/>
  <c r="I93" i="5"/>
  <c r="J93" i="5"/>
  <c r="K93" i="5"/>
  <c r="L93" i="5"/>
  <c r="A94" i="5"/>
  <c r="B94" i="5"/>
  <c r="C94" i="5"/>
  <c r="D94" i="5"/>
  <c r="E94" i="5"/>
  <c r="F94" i="5"/>
  <c r="G94" i="5"/>
  <c r="H94" i="5"/>
  <c r="I94" i="5"/>
  <c r="J94" i="5"/>
  <c r="K94" i="5"/>
  <c r="L94" i="5"/>
  <c r="A95" i="5"/>
  <c r="B95" i="5"/>
  <c r="C95" i="5"/>
  <c r="D95" i="5"/>
  <c r="E95" i="5"/>
  <c r="F95" i="5"/>
  <c r="G95" i="5"/>
  <c r="H95" i="5"/>
  <c r="I95" i="5"/>
  <c r="J95" i="5"/>
  <c r="K95" i="5"/>
  <c r="L95" i="5"/>
  <c r="A96" i="5"/>
  <c r="B96" i="5"/>
  <c r="C96" i="5"/>
  <c r="D96" i="5"/>
  <c r="E96" i="5"/>
  <c r="F96" i="5"/>
  <c r="G96" i="5"/>
  <c r="H96" i="5"/>
  <c r="I96" i="5"/>
  <c r="J96" i="5"/>
  <c r="K96" i="5"/>
  <c r="L96" i="5"/>
  <c r="A97" i="5"/>
  <c r="B97" i="5"/>
  <c r="C97" i="5"/>
  <c r="D97" i="5"/>
  <c r="E97" i="5"/>
  <c r="F97" i="5"/>
  <c r="G97" i="5"/>
  <c r="H97" i="5"/>
  <c r="I97" i="5"/>
  <c r="J97" i="5"/>
  <c r="K97" i="5"/>
  <c r="L97" i="5"/>
  <c r="A98" i="5"/>
  <c r="B98" i="5"/>
  <c r="C98" i="5"/>
  <c r="D98" i="5"/>
  <c r="E98" i="5"/>
  <c r="F98" i="5"/>
  <c r="G98" i="5"/>
  <c r="H98" i="5"/>
  <c r="I98" i="5"/>
  <c r="J98" i="5"/>
  <c r="K98" i="5"/>
  <c r="L98" i="5"/>
  <c r="A99" i="5"/>
  <c r="B99" i="5"/>
  <c r="C99" i="5"/>
  <c r="D99" i="5"/>
  <c r="E99" i="5"/>
  <c r="F99" i="5"/>
  <c r="G99" i="5"/>
  <c r="H99" i="5"/>
  <c r="I99" i="5"/>
  <c r="J99" i="5"/>
  <c r="K99" i="5"/>
  <c r="L99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A2" i="4"/>
  <c r="B2" i="4"/>
  <c r="C2" i="4"/>
  <c r="D2" i="4"/>
  <c r="E2" i="4"/>
  <c r="F2" i="4"/>
  <c r="G2" i="4"/>
  <c r="H2" i="4"/>
  <c r="I2" i="4"/>
  <c r="J2" i="4"/>
  <c r="K2" i="4"/>
  <c r="L2" i="4"/>
  <c r="A3" i="4"/>
  <c r="B3" i="4"/>
  <c r="C3" i="4"/>
  <c r="D3" i="4"/>
  <c r="E3" i="4"/>
  <c r="F3" i="4"/>
  <c r="G3" i="4"/>
  <c r="H3" i="4"/>
  <c r="I3" i="4"/>
  <c r="J3" i="4"/>
  <c r="K3" i="4"/>
  <c r="L3" i="4"/>
  <c r="A4" i="4"/>
  <c r="B4" i="4"/>
  <c r="C4" i="4"/>
  <c r="D4" i="4"/>
  <c r="E4" i="4"/>
  <c r="F4" i="4"/>
  <c r="G4" i="4"/>
  <c r="H4" i="4"/>
  <c r="I4" i="4"/>
  <c r="J4" i="4"/>
  <c r="K4" i="4"/>
  <c r="L4" i="4"/>
  <c r="A5" i="4"/>
  <c r="B5" i="4"/>
  <c r="C5" i="4"/>
  <c r="D5" i="4"/>
  <c r="E5" i="4"/>
  <c r="F5" i="4"/>
  <c r="G5" i="4"/>
  <c r="H5" i="4"/>
  <c r="I5" i="4"/>
  <c r="J5" i="4"/>
  <c r="K5" i="4"/>
  <c r="L5" i="4"/>
  <c r="A6" i="4"/>
  <c r="B6" i="4"/>
  <c r="C6" i="4"/>
  <c r="D6" i="4"/>
  <c r="E6" i="4"/>
  <c r="F6" i="4"/>
  <c r="G6" i="4"/>
  <c r="H6" i="4"/>
  <c r="I6" i="4"/>
  <c r="J6" i="4"/>
  <c r="K6" i="4"/>
  <c r="L6" i="4"/>
  <c r="A7" i="4"/>
  <c r="B7" i="4"/>
  <c r="C7" i="4"/>
  <c r="D7" i="4"/>
  <c r="E7" i="4"/>
  <c r="F7" i="4"/>
  <c r="G7" i="4"/>
  <c r="H7" i="4"/>
  <c r="I7" i="4"/>
  <c r="J7" i="4"/>
  <c r="K7" i="4"/>
  <c r="L7" i="4"/>
  <c r="A2" i="3"/>
  <c r="B2" i="3"/>
  <c r="C2" i="3"/>
  <c r="D2" i="3"/>
  <c r="E2" i="3"/>
  <c r="F2" i="3"/>
  <c r="G2" i="3"/>
  <c r="H2" i="3"/>
  <c r="I2" i="3"/>
  <c r="J2" i="3"/>
  <c r="K2" i="3"/>
  <c r="L2" i="3"/>
  <c r="A3" i="3"/>
  <c r="B3" i="3"/>
  <c r="C3" i="3"/>
  <c r="D3" i="3"/>
  <c r="E3" i="3"/>
  <c r="F3" i="3"/>
  <c r="G3" i="3"/>
  <c r="H3" i="3"/>
  <c r="I3" i="3"/>
  <c r="J3" i="3"/>
  <c r="K3" i="3"/>
  <c r="L3" i="3"/>
  <c r="A4" i="3"/>
  <c r="B4" i="3"/>
  <c r="C4" i="3"/>
  <c r="D4" i="3"/>
  <c r="E4" i="3"/>
  <c r="F4" i="3"/>
  <c r="G4" i="3"/>
  <c r="H4" i="3"/>
  <c r="I4" i="3"/>
  <c r="J4" i="3"/>
  <c r="K4" i="3"/>
  <c r="L4" i="3"/>
  <c r="A5" i="3"/>
  <c r="B5" i="3"/>
  <c r="C5" i="3"/>
  <c r="D5" i="3"/>
  <c r="E5" i="3"/>
  <c r="F5" i="3"/>
  <c r="G5" i="3"/>
  <c r="H5" i="3"/>
  <c r="I5" i="3"/>
  <c r="J5" i="3"/>
  <c r="K5" i="3"/>
  <c r="L5" i="3"/>
  <c r="A6" i="3"/>
  <c r="B6" i="3"/>
  <c r="C6" i="3"/>
  <c r="D6" i="3"/>
  <c r="E6" i="3"/>
  <c r="F6" i="3"/>
  <c r="G6" i="3"/>
  <c r="H6" i="3"/>
  <c r="I6" i="3"/>
  <c r="J6" i="3"/>
  <c r="K6" i="3"/>
  <c r="L6" i="3"/>
  <c r="A7" i="3"/>
  <c r="B7" i="3"/>
  <c r="C7" i="3"/>
  <c r="D7" i="3"/>
  <c r="E7" i="3"/>
  <c r="F7" i="3"/>
  <c r="G7" i="3"/>
  <c r="H7" i="3"/>
  <c r="I7" i="3"/>
  <c r="J7" i="3"/>
  <c r="K7" i="3"/>
  <c r="L7" i="3"/>
  <c r="A8" i="3"/>
  <c r="B8" i="3"/>
  <c r="C8" i="3"/>
  <c r="D8" i="3"/>
  <c r="E8" i="3"/>
  <c r="F8" i="3"/>
  <c r="G8" i="3"/>
  <c r="H8" i="3"/>
  <c r="I8" i="3"/>
  <c r="J8" i="3"/>
  <c r="K8" i="3"/>
  <c r="L8" i="3"/>
  <c r="A9" i="3"/>
  <c r="B9" i="3"/>
  <c r="C9" i="3"/>
  <c r="D9" i="3"/>
  <c r="E9" i="3"/>
  <c r="F9" i="3"/>
  <c r="G9" i="3"/>
  <c r="H9" i="3"/>
  <c r="I9" i="3"/>
  <c r="J9" i="3"/>
  <c r="K9" i="3"/>
  <c r="L9" i="3"/>
  <c r="A10" i="3"/>
  <c r="B10" i="3"/>
  <c r="C10" i="3"/>
  <c r="D10" i="3"/>
  <c r="E10" i="3"/>
  <c r="F10" i="3"/>
  <c r="G10" i="3"/>
  <c r="H10" i="3"/>
  <c r="I10" i="3"/>
  <c r="J10" i="3"/>
  <c r="K10" i="3"/>
  <c r="L10" i="3"/>
  <c r="A11" i="3"/>
  <c r="B11" i="3"/>
  <c r="C11" i="3"/>
  <c r="D11" i="3"/>
  <c r="E11" i="3"/>
  <c r="F11" i="3"/>
  <c r="G11" i="3"/>
  <c r="H11" i="3"/>
  <c r="I11" i="3"/>
  <c r="J11" i="3"/>
  <c r="K11" i="3"/>
  <c r="L11" i="3"/>
  <c r="A12" i="3"/>
  <c r="B12" i="3"/>
  <c r="C12" i="3"/>
  <c r="D12" i="3"/>
  <c r="E12" i="3"/>
  <c r="F12" i="3"/>
  <c r="G12" i="3"/>
  <c r="H12" i="3"/>
  <c r="I12" i="3"/>
  <c r="J12" i="3"/>
  <c r="K12" i="3"/>
  <c r="L12" i="3"/>
  <c r="A13" i="3"/>
  <c r="B13" i="3"/>
  <c r="C13" i="3"/>
  <c r="D13" i="3"/>
  <c r="E13" i="3"/>
  <c r="F13" i="3"/>
  <c r="G13" i="3"/>
  <c r="H13" i="3"/>
  <c r="I13" i="3"/>
  <c r="J13" i="3"/>
  <c r="K13" i="3"/>
  <c r="L13" i="3"/>
  <c r="A14" i="3"/>
  <c r="B14" i="3"/>
  <c r="C14" i="3"/>
  <c r="D14" i="3"/>
  <c r="E14" i="3"/>
  <c r="F14" i="3"/>
  <c r="G14" i="3"/>
  <c r="H14" i="3"/>
  <c r="I14" i="3"/>
  <c r="J14" i="3"/>
  <c r="K14" i="3"/>
  <c r="L14" i="3"/>
  <c r="A15" i="3"/>
  <c r="B15" i="3"/>
  <c r="C15" i="3"/>
  <c r="D15" i="3"/>
  <c r="E15" i="3"/>
  <c r="F15" i="3"/>
  <c r="G15" i="3"/>
  <c r="H15" i="3"/>
  <c r="I15" i="3"/>
  <c r="J15" i="3"/>
  <c r="K15" i="3"/>
  <c r="L15" i="3"/>
  <c r="A16" i="3"/>
  <c r="B16" i="3"/>
  <c r="C16" i="3"/>
  <c r="D16" i="3"/>
  <c r="E16" i="3"/>
  <c r="F16" i="3"/>
  <c r="G16" i="3"/>
  <c r="H16" i="3"/>
  <c r="I16" i="3"/>
  <c r="J16" i="3"/>
  <c r="K16" i="3"/>
  <c r="L16" i="3"/>
  <c r="A17" i="3"/>
  <c r="B17" i="3"/>
  <c r="C17" i="3"/>
  <c r="D17" i="3"/>
  <c r="E17" i="3"/>
  <c r="F17" i="3"/>
  <c r="G17" i="3"/>
  <c r="H17" i="3"/>
  <c r="I17" i="3"/>
  <c r="J17" i="3"/>
  <c r="K17" i="3"/>
  <c r="L17" i="3"/>
  <c r="A18" i="3"/>
  <c r="B18" i="3"/>
  <c r="C18" i="3"/>
  <c r="D18" i="3"/>
  <c r="E18" i="3"/>
  <c r="F18" i="3"/>
  <c r="G18" i="3"/>
  <c r="H18" i="3"/>
  <c r="I18" i="3"/>
  <c r="J18" i="3"/>
  <c r="K18" i="3"/>
  <c r="L18" i="3"/>
  <c r="A19" i="3"/>
  <c r="B19" i="3"/>
  <c r="C19" i="3"/>
  <c r="D19" i="3"/>
  <c r="E19" i="3"/>
  <c r="F19" i="3"/>
  <c r="G19" i="3"/>
  <c r="H19" i="3"/>
  <c r="I19" i="3"/>
  <c r="J19" i="3"/>
  <c r="K19" i="3"/>
  <c r="L19" i="3"/>
  <c r="A20" i="3"/>
  <c r="B20" i="3"/>
  <c r="C20" i="3"/>
  <c r="D20" i="3"/>
  <c r="E20" i="3"/>
  <c r="F20" i="3"/>
  <c r="G20" i="3"/>
  <c r="H20" i="3"/>
  <c r="I20" i="3"/>
  <c r="J20" i="3"/>
  <c r="K20" i="3"/>
  <c r="L20" i="3"/>
  <c r="A2" i="2"/>
  <c r="B2" i="2"/>
  <c r="C2" i="2"/>
  <c r="D2" i="2"/>
  <c r="E2" i="2"/>
  <c r="F2" i="2"/>
  <c r="G2" i="2"/>
  <c r="H2" i="2"/>
  <c r="I2" i="2"/>
  <c r="J2" i="2"/>
  <c r="K2" i="2"/>
  <c r="L2" i="2"/>
  <c r="A3" i="2"/>
  <c r="B3" i="2"/>
  <c r="C3" i="2"/>
  <c r="D3" i="2"/>
  <c r="E3" i="2"/>
  <c r="F3" i="2"/>
  <c r="G3" i="2"/>
  <c r="H3" i="2"/>
  <c r="I3" i="2"/>
  <c r="J3" i="2"/>
  <c r="K3" i="2"/>
  <c r="L3" i="2"/>
  <c r="A4" i="2"/>
  <c r="B4" i="2"/>
  <c r="C4" i="2"/>
  <c r="D4" i="2"/>
  <c r="E4" i="2"/>
  <c r="F4" i="2"/>
  <c r="G4" i="2"/>
  <c r="H4" i="2"/>
  <c r="I4" i="2"/>
  <c r="J4" i="2"/>
  <c r="K4" i="2"/>
  <c r="L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G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" i="1"/>
  <c r="B2" i="1"/>
  <c r="C2" i="1"/>
  <c r="D2" i="1"/>
  <c r="E2" i="1"/>
  <c r="F2" i="1"/>
  <c r="G2" i="1"/>
  <c r="H2" i="1"/>
  <c r="I2" i="1"/>
  <c r="J2" i="1"/>
  <c r="K2" i="1"/>
  <c r="L2" i="1"/>
  <c r="A3" i="1"/>
  <c r="B3" i="1"/>
  <c r="C3" i="1"/>
  <c r="D3" i="1"/>
  <c r="E3" i="1"/>
  <c r="F3" i="1"/>
  <c r="G3" i="1"/>
  <c r="H3" i="1"/>
  <c r="I3" i="1"/>
  <c r="J3" i="1"/>
  <c r="K3" i="1"/>
  <c r="L3" i="1"/>
  <c r="A4" i="1"/>
  <c r="B4" i="1"/>
  <c r="C4" i="1"/>
  <c r="D4" i="1"/>
  <c r="E4" i="1"/>
  <c r="F4" i="1"/>
  <c r="G4" i="1"/>
  <c r="H4" i="1"/>
  <c r="I4" i="1"/>
  <c r="J4" i="1"/>
  <c r="K4" i="1"/>
  <c r="L4" i="1"/>
  <c r="A5" i="1"/>
  <c r="B5" i="1"/>
  <c r="C5" i="1"/>
  <c r="D5" i="1"/>
  <c r="E5" i="1"/>
  <c r="F5" i="1"/>
  <c r="G5" i="1"/>
  <c r="H5" i="1"/>
  <c r="I5" i="1"/>
  <c r="J5" i="1"/>
  <c r="K5" i="1"/>
  <c r="L5" i="1"/>
  <c r="A6" i="1"/>
  <c r="B6" i="1"/>
  <c r="C6" i="1"/>
  <c r="D6" i="1"/>
  <c r="E6" i="1"/>
  <c r="F6" i="1"/>
  <c r="G6" i="1"/>
  <c r="H6" i="1"/>
  <c r="I6" i="1"/>
  <c r="J6" i="1"/>
  <c r="K6" i="1"/>
  <c r="L6" i="1"/>
  <c r="A7" i="1"/>
  <c r="B7" i="1"/>
  <c r="C7" i="1"/>
  <c r="D7" i="1"/>
  <c r="E7" i="1"/>
  <c r="F7" i="1"/>
  <c r="G7" i="1"/>
  <c r="H7" i="1"/>
  <c r="I7" i="1"/>
  <c r="J7" i="1"/>
  <c r="K7" i="1"/>
  <c r="L7" i="1"/>
  <c r="A8" i="1"/>
  <c r="B8" i="1"/>
  <c r="C8" i="1"/>
  <c r="D8" i="1"/>
  <c r="E8" i="1"/>
  <c r="F8" i="1"/>
  <c r="G8" i="1"/>
  <c r="H8" i="1"/>
  <c r="I8" i="1"/>
  <c r="J8" i="1"/>
  <c r="K8" i="1"/>
  <c r="L8" i="1"/>
  <c r="A9" i="1"/>
  <c r="B9" i="1"/>
  <c r="C9" i="1"/>
  <c r="D9" i="1"/>
  <c r="E9" i="1"/>
  <c r="F9" i="1"/>
  <c r="G9" i="1"/>
  <c r="H9" i="1"/>
  <c r="I9" i="1"/>
  <c r="J9" i="1"/>
  <c r="K9" i="1"/>
  <c r="L9" i="1"/>
  <c r="A10" i="1"/>
  <c r="B10" i="1"/>
  <c r="C10" i="1"/>
  <c r="D10" i="1"/>
  <c r="E10" i="1"/>
  <c r="F10" i="1"/>
  <c r="G10" i="1"/>
  <c r="H10" i="1"/>
  <c r="I10" i="1"/>
  <c r="J10" i="1"/>
  <c r="K10" i="1"/>
  <c r="L10" i="1"/>
  <c r="A11" i="1"/>
  <c r="B11" i="1"/>
  <c r="C11" i="1"/>
  <c r="D11" i="1"/>
  <c r="E11" i="1"/>
  <c r="F11" i="1"/>
  <c r="G11" i="1"/>
  <c r="H11" i="1"/>
  <c r="I11" i="1"/>
  <c r="J11" i="1"/>
  <c r="K11" i="1"/>
  <c r="L11" i="1"/>
  <c r="A12" i="1"/>
  <c r="B12" i="1"/>
  <c r="C12" i="1"/>
  <c r="D12" i="1"/>
  <c r="E12" i="1"/>
  <c r="F12" i="1"/>
  <c r="G12" i="1"/>
  <c r="H12" i="1"/>
  <c r="I12" i="1"/>
  <c r="J12" i="1"/>
  <c r="K12" i="1"/>
  <c r="L12" i="1"/>
  <c r="A13" i="1"/>
  <c r="B13" i="1"/>
  <c r="C13" i="1"/>
  <c r="D13" i="1"/>
  <c r="E13" i="1"/>
  <c r="F13" i="1"/>
  <c r="G13" i="1"/>
  <c r="H13" i="1"/>
  <c r="I13" i="1"/>
  <c r="J13" i="1"/>
  <c r="K13" i="1"/>
  <c r="L13" i="1"/>
  <c r="A14" i="1"/>
  <c r="B14" i="1"/>
  <c r="C14" i="1"/>
  <c r="D14" i="1"/>
  <c r="E14" i="1"/>
  <c r="F14" i="1"/>
  <c r="G14" i="1"/>
  <c r="H14" i="1"/>
  <c r="I14" i="1"/>
  <c r="J14" i="1"/>
  <c r="K14" i="1"/>
  <c r="L14" i="1"/>
  <c r="A15" i="1"/>
  <c r="B15" i="1"/>
  <c r="C15" i="1"/>
  <c r="D15" i="1"/>
  <c r="E15" i="1"/>
  <c r="F15" i="1"/>
  <c r="G15" i="1"/>
  <c r="H15" i="1"/>
  <c r="I15" i="1"/>
  <c r="J15" i="1"/>
  <c r="K15" i="1"/>
  <c r="L15" i="1"/>
  <c r="A16" i="1"/>
  <c r="B16" i="1"/>
  <c r="C16" i="1"/>
  <c r="D16" i="1"/>
  <c r="E16" i="1"/>
  <c r="F16" i="1"/>
  <c r="G16" i="1"/>
  <c r="H16" i="1"/>
  <c r="I16" i="1"/>
  <c r="J16" i="1"/>
  <c r="K16" i="1"/>
  <c r="L16" i="1"/>
  <c r="A17" i="1"/>
  <c r="B17" i="1"/>
  <c r="C17" i="1"/>
  <c r="D17" i="1"/>
  <c r="E17" i="1"/>
  <c r="F17" i="1"/>
  <c r="G17" i="1"/>
  <c r="H17" i="1"/>
  <c r="I17" i="1"/>
  <c r="J17" i="1"/>
  <c r="K17" i="1"/>
  <c r="L17" i="1"/>
  <c r="A18" i="1"/>
  <c r="B18" i="1"/>
  <c r="C18" i="1"/>
  <c r="D18" i="1"/>
  <c r="E18" i="1"/>
  <c r="F18" i="1"/>
  <c r="G18" i="1"/>
  <c r="H18" i="1"/>
  <c r="I18" i="1"/>
  <c r="J18" i="1"/>
  <c r="K18" i="1"/>
  <c r="L18" i="1"/>
  <c r="A19" i="1"/>
  <c r="B19" i="1"/>
  <c r="C19" i="1"/>
  <c r="D19" i="1"/>
  <c r="E19" i="1"/>
  <c r="F19" i="1"/>
  <c r="G19" i="1"/>
  <c r="H19" i="1"/>
  <c r="I19" i="1"/>
  <c r="J19" i="1"/>
  <c r="K19" i="1"/>
  <c r="L19" i="1"/>
  <c r="A20" i="1"/>
  <c r="B20" i="1"/>
  <c r="C20" i="1"/>
  <c r="D20" i="1"/>
  <c r="E20" i="1"/>
  <c r="F20" i="1"/>
  <c r="G20" i="1"/>
  <c r="H20" i="1"/>
  <c r="I20" i="1"/>
  <c r="J20" i="1"/>
  <c r="K20" i="1"/>
  <c r="L20" i="1"/>
  <c r="A21" i="1"/>
  <c r="B21" i="1"/>
  <c r="C21" i="1"/>
  <c r="D21" i="1"/>
  <c r="E21" i="1"/>
  <c r="F21" i="1"/>
  <c r="G21" i="1"/>
  <c r="H21" i="1"/>
  <c r="I21" i="1"/>
  <c r="J21" i="1"/>
  <c r="K21" i="1"/>
  <c r="L21" i="1"/>
  <c r="A22" i="1"/>
  <c r="B22" i="1"/>
  <c r="C22" i="1"/>
  <c r="D22" i="1"/>
  <c r="E22" i="1"/>
  <c r="F22" i="1"/>
  <c r="G22" i="1"/>
  <c r="H22" i="1"/>
  <c r="I22" i="1"/>
  <c r="J22" i="1"/>
  <c r="K22" i="1"/>
  <c r="L22" i="1"/>
  <c r="A23" i="1"/>
  <c r="B23" i="1"/>
  <c r="C23" i="1"/>
  <c r="D23" i="1"/>
  <c r="E23" i="1"/>
  <c r="F23" i="1"/>
  <c r="G23" i="1"/>
  <c r="H23" i="1"/>
  <c r="I23" i="1"/>
  <c r="J23" i="1"/>
  <c r="K23" i="1"/>
  <c r="L23" i="1"/>
  <c r="A24" i="1"/>
  <c r="B24" i="1"/>
  <c r="C24" i="1"/>
  <c r="D24" i="1"/>
  <c r="E24" i="1"/>
  <c r="F24" i="1"/>
  <c r="G24" i="1"/>
  <c r="H24" i="1"/>
  <c r="I24" i="1"/>
  <c r="J24" i="1"/>
  <c r="K24" i="1"/>
  <c r="L24" i="1"/>
</calcChain>
</file>

<file path=xl/sharedStrings.xml><?xml version="1.0" encoding="utf-8"?>
<sst xmlns="http://schemas.openxmlformats.org/spreadsheetml/2006/main" count="111" uniqueCount="36">
  <si>
    <t>Norrænt vörunúmer</t>
  </si>
  <si>
    <t>Heiti lyfs</t>
  </si>
  <si>
    <t>Form lyfs</t>
  </si>
  <si>
    <t>Styrkur</t>
  </si>
  <si>
    <t>Styrkeining</t>
  </si>
  <si>
    <t>Magn</t>
  </si>
  <si>
    <t>Magneining</t>
  </si>
  <si>
    <t>Viðmiðunargjaldmiðill</t>
  </si>
  <si>
    <t>ATC-flokkur</t>
  </si>
  <si>
    <t>Einingaverð</t>
  </si>
  <si>
    <t>Greiðsluhlutur SÍ</t>
  </si>
  <si>
    <t>Greiðsluþátttökuverð</t>
  </si>
  <si>
    <t>G</t>
  </si>
  <si>
    <t>ATC flokkur</t>
  </si>
  <si>
    <t>Merkt</t>
  </si>
  <si>
    <t>Núllmerkt</t>
  </si>
  <si>
    <t>Lágmark</t>
  </si>
  <si>
    <t>Þak</t>
  </si>
  <si>
    <t xml:space="preserve">Magasýrulyf </t>
  </si>
  <si>
    <t>Blóðfitulækkandi lyf</t>
  </si>
  <si>
    <t>Blóðþrýstingslækkandi lyf</t>
  </si>
  <si>
    <t>Beinþéttnilyf</t>
  </si>
  <si>
    <t>Þunglyndislyf</t>
  </si>
  <si>
    <t>Geðrofslyf</t>
  </si>
  <si>
    <t>Heiti</t>
  </si>
  <si>
    <t>Viðmið kr.</t>
  </si>
  <si>
    <t>Viðmið</t>
  </si>
  <si>
    <t>GRÞ merking</t>
  </si>
  <si>
    <t>A02BC</t>
  </si>
  <si>
    <t>Magn - þak</t>
  </si>
  <si>
    <t>C10A</t>
  </si>
  <si>
    <t>C09C-C09D-C09X</t>
  </si>
  <si>
    <t>M05B</t>
  </si>
  <si>
    <t>DDD - Þak</t>
  </si>
  <si>
    <t>N06AB-N06AX</t>
  </si>
  <si>
    <t>N05A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</si>
</sst>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.&quot;;[Red]\-#,##0\ &quot;kr.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3" fillId="4" borderId="2" xfId="0" applyNumberFormat="1" applyFont="1" applyFill="1" applyBorder="1" applyAlignment="1" applyProtection="1">
      <alignment horizontal="left" vertical="top" wrapText="1"/>
    </xf>
    <xf numFmtId="0" fontId="3" fillId="3" borderId="2" xfId="0" applyNumberFormat="1" applyFont="1" applyFill="1" applyBorder="1" applyAlignment="1" applyProtection="1">
      <alignment horizontal="left" vertical="top" wrapText="1"/>
    </xf>
    <xf numFmtId="0" fontId="3" fillId="3" borderId="2" xfId="0" applyNumberFormat="1" applyFont="1" applyFill="1" applyBorder="1" applyAlignment="1" applyProtection="1">
      <alignment horizontal="right" vertical="top" wrapText="1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right" vertical="top" wrapText="1"/>
    </xf>
    <xf numFmtId="0" fontId="1" fillId="2" borderId="3" xfId="0" applyFont="1" applyFill="1" applyBorder="1"/>
    <xf numFmtId="0" fontId="2" fillId="0" borderId="4" xfId="0" applyNumberFormat="1" applyFont="1" applyFill="1" applyBorder="1" applyAlignment="1" applyProtection="1">
      <alignment horizontal="left" vertical="top" wrapText="1"/>
    </xf>
    <xf numFmtId="164" fontId="4" fillId="0" borderId="5" xfId="0" applyNumberFormat="1" applyFont="1" applyBorder="1"/>
    <xf numFmtId="0" fontId="4" fillId="0" borderId="5" xfId="0" applyFont="1" applyBorder="1"/>
    <xf numFmtId="0" fontId="5" fillId="3" borderId="2" xfId="0" applyNumberFormat="1" applyFont="1" applyFill="1" applyBorder="1" applyAlignment="1" applyProtection="1">
      <alignment horizontal="right" vertical="top" wrapText="1"/>
    </xf>
    <xf numFmtId="0" fontId="1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RUN~1\AppData\Local\Temp\A02B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RUN~1\AppData\Local\Temp\C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RUN~1\AppData\Local\Temp\C10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RUN~1\AppData\Local\Temp\M05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RUN~1\AppData\Local\Temp\N05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RUN~1\AppData\Local\Temp\N06AB%20-%20N06A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2BC"/>
    </sheetNames>
    <sheetDataSet>
      <sheetData sheetId="0">
        <row r="2">
          <cell r="A2" t="str">
            <v>127362</v>
          </cell>
          <cell r="B2" t="str">
            <v>Esomeprazol Actavis</v>
          </cell>
          <cell r="C2" t="str">
            <v>sþ-tfl</v>
          </cell>
          <cell r="D2" t="str">
            <v>20</v>
          </cell>
          <cell r="E2" t="str">
            <v>mg</v>
          </cell>
          <cell r="F2" t="str">
            <v>100</v>
          </cell>
          <cell r="G2" t="str">
            <v>stk</v>
          </cell>
          <cell r="H2" t="str">
            <v>XEU</v>
          </cell>
          <cell r="I2" t="str">
            <v>A02BC05</v>
          </cell>
          <cell r="J2" t="str">
            <v>46,84</v>
          </cell>
          <cell r="K2" t="str">
            <v>G</v>
          </cell>
          <cell r="L2" t="str">
            <v>4.684</v>
          </cell>
        </row>
        <row r="3">
          <cell r="A3" t="str">
            <v>194672</v>
          </cell>
          <cell r="B3" t="str">
            <v>Esomeprazol Actavis</v>
          </cell>
          <cell r="C3" t="str">
            <v>sþ-tfl</v>
          </cell>
          <cell r="D3" t="str">
            <v>40</v>
          </cell>
          <cell r="E3" t="str">
            <v>mg</v>
          </cell>
          <cell r="F3" t="str">
            <v>100</v>
          </cell>
          <cell r="G3" t="str">
            <v>stk</v>
          </cell>
          <cell r="H3" t="str">
            <v>IKR</v>
          </cell>
          <cell r="I3" t="str">
            <v>A02BC05</v>
          </cell>
          <cell r="J3" t="str">
            <v>55,30</v>
          </cell>
          <cell r="K3" t="str">
            <v>G</v>
          </cell>
          <cell r="L3" t="str">
            <v>5.530</v>
          </cell>
        </row>
        <row r="4">
          <cell r="A4" t="str">
            <v>092210</v>
          </cell>
          <cell r="B4" t="str">
            <v>Esomeprazol Krka</v>
          </cell>
          <cell r="C4" t="str">
            <v>sþ-hylki</v>
          </cell>
          <cell r="D4" t="str">
            <v>20</v>
          </cell>
          <cell r="E4" t="str">
            <v>mg</v>
          </cell>
          <cell r="F4" t="str">
            <v>98</v>
          </cell>
          <cell r="G4" t="str">
            <v>stk</v>
          </cell>
          <cell r="H4" t="str">
            <v>IKR</v>
          </cell>
          <cell r="I4" t="str">
            <v>A02BC05</v>
          </cell>
          <cell r="J4" t="str">
            <v>48,04</v>
          </cell>
          <cell r="K4" t="str">
            <v>G</v>
          </cell>
          <cell r="L4" t="str">
            <v>4.708</v>
          </cell>
        </row>
        <row r="5">
          <cell r="A5" t="str">
            <v>092256</v>
          </cell>
          <cell r="B5" t="str">
            <v>Esomeprazol Krka</v>
          </cell>
          <cell r="C5" t="str">
            <v>sþ-hylki</v>
          </cell>
          <cell r="D5" t="str">
            <v>40</v>
          </cell>
          <cell r="E5" t="str">
            <v>mg</v>
          </cell>
          <cell r="F5" t="str">
            <v>98</v>
          </cell>
          <cell r="G5" t="str">
            <v>stk</v>
          </cell>
          <cell r="H5" t="str">
            <v>IKR</v>
          </cell>
          <cell r="I5" t="str">
            <v>A02BC05</v>
          </cell>
          <cell r="J5" t="str">
            <v>56,40</v>
          </cell>
          <cell r="K5" t="str">
            <v>G</v>
          </cell>
          <cell r="L5" t="str">
            <v>5.527</v>
          </cell>
        </row>
        <row r="6">
          <cell r="A6" t="str">
            <v>168309</v>
          </cell>
          <cell r="B6" t="str">
            <v>Lanser</v>
          </cell>
          <cell r="C6" t="str">
            <v>sþ-hylki</v>
          </cell>
          <cell r="D6" t="str">
            <v>30</v>
          </cell>
          <cell r="E6" t="str">
            <v>mg</v>
          </cell>
          <cell r="F6" t="str">
            <v>98</v>
          </cell>
          <cell r="G6" t="str">
            <v>stk</v>
          </cell>
          <cell r="H6" t="str">
            <v>IKR</v>
          </cell>
          <cell r="I6" t="str">
            <v>A02BC03</v>
          </cell>
          <cell r="J6" t="str">
            <v>50,45</v>
          </cell>
          <cell r="K6" t="str">
            <v>G</v>
          </cell>
          <cell r="L6" t="str">
            <v>4.944</v>
          </cell>
        </row>
        <row r="7">
          <cell r="A7" t="str">
            <v>528267</v>
          </cell>
          <cell r="B7" t="str">
            <v>Nexium</v>
          </cell>
          <cell r="C7" t="str">
            <v>sþ-tfl</v>
          </cell>
          <cell r="D7" t="str">
            <v>20</v>
          </cell>
          <cell r="E7" t="str">
            <v>mg</v>
          </cell>
          <cell r="F7" t="str">
            <v>100</v>
          </cell>
          <cell r="G7" t="str">
            <v>stk</v>
          </cell>
          <cell r="H7" t="str">
            <v>SEK</v>
          </cell>
          <cell r="I7" t="str">
            <v>A02BC05</v>
          </cell>
          <cell r="J7" t="str">
            <v>55,01</v>
          </cell>
          <cell r="K7" t="str">
            <v>G</v>
          </cell>
          <cell r="L7" t="str">
            <v>5.501</v>
          </cell>
        </row>
        <row r="8">
          <cell r="A8" t="str">
            <v>050679</v>
          </cell>
          <cell r="B8" t="str">
            <v>Omeprazol Actavis</v>
          </cell>
          <cell r="C8" t="str">
            <v>sh-hylki</v>
          </cell>
          <cell r="D8" t="str">
            <v>10</v>
          </cell>
          <cell r="E8" t="str">
            <v>mg</v>
          </cell>
          <cell r="F8" t="str">
            <v>100</v>
          </cell>
          <cell r="G8" t="str">
            <v>stk</v>
          </cell>
          <cell r="H8" t="str">
            <v>IKR</v>
          </cell>
          <cell r="I8" t="str">
            <v>A02BC01</v>
          </cell>
          <cell r="J8" t="str">
            <v>52,59</v>
          </cell>
          <cell r="K8" t="str">
            <v>G</v>
          </cell>
          <cell r="L8" t="str">
            <v>5.259</v>
          </cell>
        </row>
        <row r="9">
          <cell r="A9" t="str">
            <v>059070</v>
          </cell>
          <cell r="B9" t="str">
            <v>Omeprazol Actavis</v>
          </cell>
          <cell r="C9" t="str">
            <v>sh-hylki</v>
          </cell>
          <cell r="D9" t="str">
            <v>20</v>
          </cell>
          <cell r="E9" t="str">
            <v>mg</v>
          </cell>
          <cell r="F9" t="str">
            <v>56</v>
          </cell>
          <cell r="G9" t="str">
            <v>stk</v>
          </cell>
          <cell r="H9" t="str">
            <v>IKR</v>
          </cell>
          <cell r="I9" t="str">
            <v>A02BC01</v>
          </cell>
          <cell r="J9" t="str">
            <v>47,21</v>
          </cell>
          <cell r="K9" t="str">
            <v>G</v>
          </cell>
          <cell r="L9" t="str">
            <v>2.644</v>
          </cell>
        </row>
        <row r="10">
          <cell r="A10" t="str">
            <v>050691</v>
          </cell>
          <cell r="B10" t="str">
            <v>Omeprazol Actavis</v>
          </cell>
          <cell r="C10" t="str">
            <v>sh-hylki</v>
          </cell>
          <cell r="D10" t="str">
            <v>20</v>
          </cell>
          <cell r="E10" t="str">
            <v>mg</v>
          </cell>
          <cell r="F10" t="str">
            <v>100</v>
          </cell>
          <cell r="G10" t="str">
            <v>stk</v>
          </cell>
          <cell r="H10" t="str">
            <v>IKR</v>
          </cell>
          <cell r="I10" t="str">
            <v>A02BC01</v>
          </cell>
          <cell r="J10" t="str">
            <v>22,31</v>
          </cell>
          <cell r="K10" t="str">
            <v>G</v>
          </cell>
          <cell r="L10" t="str">
            <v>2.231</v>
          </cell>
        </row>
        <row r="11">
          <cell r="A11" t="str">
            <v>050702</v>
          </cell>
          <cell r="B11" t="str">
            <v>Omeprazol Actavis</v>
          </cell>
          <cell r="C11" t="str">
            <v>sh-hylki</v>
          </cell>
          <cell r="D11" t="str">
            <v>40</v>
          </cell>
          <cell r="E11" t="str">
            <v>mg</v>
          </cell>
          <cell r="F11" t="str">
            <v>100</v>
          </cell>
          <cell r="G11" t="str">
            <v>stk</v>
          </cell>
          <cell r="H11" t="str">
            <v>IKR</v>
          </cell>
          <cell r="I11" t="str">
            <v>A02BC01</v>
          </cell>
          <cell r="J11" t="str">
            <v>29,19</v>
          </cell>
          <cell r="K11" t="str">
            <v>G</v>
          </cell>
          <cell r="L11" t="str">
            <v>2.919</v>
          </cell>
        </row>
        <row r="12">
          <cell r="A12" t="str">
            <v>396841</v>
          </cell>
          <cell r="B12" t="str">
            <v>Omeprazol Medical Valley</v>
          </cell>
          <cell r="C12" t="str">
            <v>sþ-hylki</v>
          </cell>
          <cell r="D12" t="str">
            <v>20</v>
          </cell>
          <cell r="E12" t="str">
            <v>mg</v>
          </cell>
          <cell r="F12" t="str">
            <v>56</v>
          </cell>
          <cell r="G12" t="str">
            <v>stk</v>
          </cell>
          <cell r="H12" t="str">
            <v>IKR</v>
          </cell>
          <cell r="I12" t="str">
            <v>A02BC01</v>
          </cell>
          <cell r="J12" t="str">
            <v>34,91</v>
          </cell>
          <cell r="K12" t="str">
            <v>G</v>
          </cell>
          <cell r="L12" t="str">
            <v>1.955</v>
          </cell>
        </row>
        <row r="13">
          <cell r="A13" t="str">
            <v>036968</v>
          </cell>
          <cell r="B13" t="str">
            <v>Omeprazol Medical Valley</v>
          </cell>
          <cell r="C13" t="str">
            <v>sþ-hylki</v>
          </cell>
          <cell r="D13" t="str">
            <v>20</v>
          </cell>
          <cell r="E13" t="str">
            <v>mg</v>
          </cell>
          <cell r="F13" t="str">
            <v>60</v>
          </cell>
          <cell r="G13" t="str">
            <v>stk</v>
          </cell>
          <cell r="H13" t="str">
            <v>IKR</v>
          </cell>
          <cell r="I13" t="str">
            <v>A02BC01</v>
          </cell>
          <cell r="J13" t="str">
            <v>32,58</v>
          </cell>
          <cell r="K13" t="str">
            <v>G</v>
          </cell>
          <cell r="L13" t="str">
            <v>1.955</v>
          </cell>
        </row>
        <row r="14">
          <cell r="A14" t="str">
            <v>585692</v>
          </cell>
          <cell r="B14" t="str">
            <v>Omeprazol Medical Valley</v>
          </cell>
          <cell r="C14" t="str">
            <v>sþ-hylki</v>
          </cell>
          <cell r="D14" t="str">
            <v>20</v>
          </cell>
          <cell r="E14" t="str">
            <v>mg</v>
          </cell>
          <cell r="F14" t="str">
            <v>100</v>
          </cell>
          <cell r="G14" t="str">
            <v>stk</v>
          </cell>
          <cell r="H14" t="str">
            <v>IKR</v>
          </cell>
          <cell r="I14" t="str">
            <v>A02BC01</v>
          </cell>
          <cell r="J14" t="str">
            <v>19,55</v>
          </cell>
          <cell r="K14" t="str">
            <v>G</v>
          </cell>
          <cell r="L14" t="str">
            <v>1.955</v>
          </cell>
        </row>
        <row r="15">
          <cell r="A15" t="str">
            <v>569422</v>
          </cell>
          <cell r="B15" t="str">
            <v>Omeprazol Medical Valley</v>
          </cell>
          <cell r="C15" t="str">
            <v>sþ-hylki</v>
          </cell>
          <cell r="D15" t="str">
            <v>40</v>
          </cell>
          <cell r="E15" t="str">
            <v>mg</v>
          </cell>
          <cell r="F15" t="str">
            <v>100</v>
          </cell>
          <cell r="G15" t="str">
            <v>stk</v>
          </cell>
          <cell r="H15" t="str">
            <v>IKR</v>
          </cell>
          <cell r="I15" t="str">
            <v>A02BC01</v>
          </cell>
          <cell r="J15" t="str">
            <v>27,81</v>
          </cell>
          <cell r="K15" t="str">
            <v>G</v>
          </cell>
          <cell r="L15" t="str">
            <v>2.781</v>
          </cell>
        </row>
        <row r="16">
          <cell r="A16" t="str">
            <v>066593</v>
          </cell>
          <cell r="B16" t="str">
            <v>Omeprazol Pensa</v>
          </cell>
          <cell r="C16" t="str">
            <v>sþ-hylki</v>
          </cell>
          <cell r="D16" t="str">
            <v>20</v>
          </cell>
          <cell r="E16" t="str">
            <v>mg</v>
          </cell>
          <cell r="F16" t="str">
            <v>100</v>
          </cell>
          <cell r="G16" t="str">
            <v>stk</v>
          </cell>
          <cell r="H16" t="str">
            <v>XEU</v>
          </cell>
          <cell r="I16" t="str">
            <v>A02BC01</v>
          </cell>
          <cell r="J16" t="str">
            <v>29,63</v>
          </cell>
          <cell r="K16" t="str">
            <v>G</v>
          </cell>
          <cell r="L16" t="str">
            <v>2.963</v>
          </cell>
        </row>
        <row r="17">
          <cell r="A17" t="str">
            <v>534141</v>
          </cell>
          <cell r="B17" t="str">
            <v>Omeprazol Sandoz</v>
          </cell>
          <cell r="C17" t="str">
            <v>sþ-hylki</v>
          </cell>
          <cell r="D17" t="str">
            <v>20</v>
          </cell>
          <cell r="E17" t="str">
            <v>mg</v>
          </cell>
          <cell r="F17" t="str">
            <v>100</v>
          </cell>
          <cell r="G17" t="str">
            <v>stk</v>
          </cell>
          <cell r="H17" t="str">
            <v>DKK</v>
          </cell>
          <cell r="I17" t="str">
            <v>A02BC01</v>
          </cell>
          <cell r="J17" t="str">
            <v>20,42</v>
          </cell>
          <cell r="K17" t="str">
            <v>G</v>
          </cell>
          <cell r="L17" t="str">
            <v>2.042</v>
          </cell>
        </row>
        <row r="18">
          <cell r="A18" t="str">
            <v>384064</v>
          </cell>
          <cell r="B18" t="str">
            <v>Omeprazol ratiopharm</v>
          </cell>
          <cell r="C18" t="str">
            <v>sþ-hylki</v>
          </cell>
          <cell r="D18" t="str">
            <v>20</v>
          </cell>
          <cell r="E18" t="str">
            <v>mg</v>
          </cell>
          <cell r="F18" t="str">
            <v>56</v>
          </cell>
          <cell r="G18" t="str">
            <v>stk</v>
          </cell>
          <cell r="H18" t="str">
            <v>IKR</v>
          </cell>
          <cell r="I18" t="str">
            <v>A02BC01</v>
          </cell>
          <cell r="J18" t="str">
            <v>34,91</v>
          </cell>
          <cell r="K18" t="str">
            <v>G</v>
          </cell>
          <cell r="L18" t="str">
            <v>1.955</v>
          </cell>
        </row>
        <row r="19">
          <cell r="A19" t="str">
            <v>420209</v>
          </cell>
          <cell r="B19" t="str">
            <v>Omeprazol ratiopharm</v>
          </cell>
          <cell r="C19" t="str">
            <v>sþ-hylki</v>
          </cell>
          <cell r="D19" t="str">
            <v>20</v>
          </cell>
          <cell r="E19" t="str">
            <v>mg</v>
          </cell>
          <cell r="F19" t="str">
            <v>100</v>
          </cell>
          <cell r="G19" t="str">
            <v>stk</v>
          </cell>
          <cell r="H19" t="str">
            <v>IKR</v>
          </cell>
          <cell r="I19" t="str">
            <v>A02BC01</v>
          </cell>
          <cell r="J19" t="str">
            <v>20,93</v>
          </cell>
          <cell r="K19" t="str">
            <v>G</v>
          </cell>
          <cell r="L19" t="str">
            <v>2.093</v>
          </cell>
        </row>
        <row r="20">
          <cell r="A20" t="str">
            <v>546844</v>
          </cell>
          <cell r="B20" t="str">
            <v>Rabeprazol Actavis</v>
          </cell>
          <cell r="C20" t="str">
            <v>sh-tfl</v>
          </cell>
          <cell r="D20" t="str">
            <v>20</v>
          </cell>
          <cell r="E20" t="str">
            <v>mg</v>
          </cell>
          <cell r="F20" t="str">
            <v>100</v>
          </cell>
          <cell r="G20" t="str">
            <v>stk</v>
          </cell>
          <cell r="H20" t="str">
            <v>IKR</v>
          </cell>
          <cell r="I20" t="str">
            <v>A02BC04</v>
          </cell>
          <cell r="J20" t="str">
            <v>40,60</v>
          </cell>
          <cell r="K20" t="str">
            <v>G</v>
          </cell>
          <cell r="L20" t="str">
            <v>4.060</v>
          </cell>
        </row>
        <row r="21">
          <cell r="A21" t="str">
            <v>468996</v>
          </cell>
          <cell r="B21" t="str">
            <v>Rabeprazol Actavis</v>
          </cell>
          <cell r="C21" t="str">
            <v>sþ-tfl</v>
          </cell>
          <cell r="D21" t="str">
            <v>10</v>
          </cell>
          <cell r="E21" t="str">
            <v>mg</v>
          </cell>
          <cell r="F21" t="str">
            <v>100</v>
          </cell>
          <cell r="G21" t="str">
            <v>stk</v>
          </cell>
          <cell r="H21" t="str">
            <v>IKR</v>
          </cell>
          <cell r="I21" t="str">
            <v>A02BC04</v>
          </cell>
          <cell r="J21" t="str">
            <v>50,68</v>
          </cell>
          <cell r="K21" t="str">
            <v>G</v>
          </cell>
          <cell r="L21" t="str">
            <v>5.068</v>
          </cell>
        </row>
        <row r="22">
          <cell r="A22" t="str">
            <v>405220</v>
          </cell>
          <cell r="B22" t="str">
            <v>Rabeprazol Krka</v>
          </cell>
          <cell r="C22" t="str">
            <v>sþ-tfl</v>
          </cell>
          <cell r="D22" t="str">
            <v>10</v>
          </cell>
          <cell r="E22" t="str">
            <v>mg</v>
          </cell>
          <cell r="F22" t="str">
            <v>98</v>
          </cell>
          <cell r="G22" t="str">
            <v>stk</v>
          </cell>
          <cell r="H22" t="str">
            <v>IKR</v>
          </cell>
          <cell r="I22" t="str">
            <v>A02BC04</v>
          </cell>
          <cell r="J22" t="str">
            <v>31,19</v>
          </cell>
          <cell r="K22" t="str">
            <v>G</v>
          </cell>
          <cell r="L22" t="str">
            <v>3.057</v>
          </cell>
        </row>
        <row r="23">
          <cell r="A23" t="str">
            <v>452594</v>
          </cell>
          <cell r="B23" t="str">
            <v>Rabeprazol Krka</v>
          </cell>
          <cell r="C23" t="str">
            <v>sþ-tfl</v>
          </cell>
          <cell r="D23" t="str">
            <v>20</v>
          </cell>
          <cell r="E23" t="str">
            <v>mg</v>
          </cell>
          <cell r="F23" t="str">
            <v>56</v>
          </cell>
          <cell r="G23" t="str">
            <v>stk</v>
          </cell>
          <cell r="H23" t="str">
            <v>IKR</v>
          </cell>
          <cell r="I23" t="str">
            <v>A02BC04</v>
          </cell>
          <cell r="J23" t="str">
            <v>49,66</v>
          </cell>
          <cell r="K23" t="str">
            <v>G</v>
          </cell>
          <cell r="L23" t="str">
            <v>2.781</v>
          </cell>
        </row>
        <row r="24">
          <cell r="A24" t="str">
            <v>434576</v>
          </cell>
          <cell r="B24" t="str">
            <v>Rabeprazol Krka</v>
          </cell>
          <cell r="C24" t="str">
            <v>sþ-tfl</v>
          </cell>
          <cell r="D24" t="str">
            <v>20</v>
          </cell>
          <cell r="E24" t="str">
            <v>mg</v>
          </cell>
          <cell r="F24" t="str">
            <v>98</v>
          </cell>
          <cell r="G24" t="str">
            <v>stk</v>
          </cell>
          <cell r="H24" t="str">
            <v>IKR</v>
          </cell>
          <cell r="I24" t="str">
            <v>A02BC04</v>
          </cell>
          <cell r="J24" t="str">
            <v>39,61</v>
          </cell>
          <cell r="K24" t="str">
            <v>G</v>
          </cell>
          <cell r="L24" t="str">
            <v>3.882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9"/>
    </sheetNames>
    <sheetDataSet>
      <sheetData sheetId="0">
        <row r="3">
          <cell r="A3" t="str">
            <v>425939</v>
          </cell>
          <cell r="B3" t="str">
            <v>Lopress</v>
          </cell>
          <cell r="C3" t="str">
            <v>töflur</v>
          </cell>
          <cell r="D3" t="str">
            <v>12,5</v>
          </cell>
          <cell r="E3" t="str">
            <v>mg</v>
          </cell>
          <cell r="F3" t="str">
            <v>100</v>
          </cell>
          <cell r="G3" t="str">
            <v>stk</v>
          </cell>
          <cell r="H3" t="str">
            <v>IKR</v>
          </cell>
          <cell r="I3" t="str">
            <v>C09CA01</v>
          </cell>
          <cell r="J3" t="str">
            <v>31,54</v>
          </cell>
          <cell r="K3" t="str">
            <v>G</v>
          </cell>
          <cell r="L3" t="str">
            <v>3.154</v>
          </cell>
        </row>
        <row r="4">
          <cell r="A4" t="str">
            <v>011380</v>
          </cell>
          <cell r="B4" t="str">
            <v>Lopress</v>
          </cell>
          <cell r="C4" t="str">
            <v>töflur</v>
          </cell>
          <cell r="D4" t="str">
            <v>50</v>
          </cell>
          <cell r="E4" t="str">
            <v>mg</v>
          </cell>
          <cell r="F4" t="str">
            <v>98</v>
          </cell>
          <cell r="G4" t="str">
            <v>stk</v>
          </cell>
          <cell r="H4" t="str">
            <v>XEU</v>
          </cell>
          <cell r="I4" t="str">
            <v>C09CA01</v>
          </cell>
          <cell r="J4" t="str">
            <v>29,95</v>
          </cell>
          <cell r="K4" t="str">
            <v>G</v>
          </cell>
          <cell r="L4" t="str">
            <v>2.935</v>
          </cell>
        </row>
        <row r="5">
          <cell r="A5" t="str">
            <v>101767</v>
          </cell>
          <cell r="B5" t="str">
            <v>Lopress Comp</v>
          </cell>
          <cell r="C5" t="str">
            <v>filmhtfl</v>
          </cell>
          <cell r="D5" t="str">
            <v>125</v>
          </cell>
          <cell r="E5" t="str">
            <v>mg</v>
          </cell>
          <cell r="F5" t="str">
            <v>100</v>
          </cell>
          <cell r="G5" t="str">
            <v>stk</v>
          </cell>
          <cell r="H5" t="str">
            <v>XEU</v>
          </cell>
          <cell r="I5" t="str">
            <v>C09DA01</v>
          </cell>
          <cell r="J5" t="str">
            <v>27,59</v>
          </cell>
          <cell r="K5" t="str">
            <v>G</v>
          </cell>
          <cell r="L5" t="str">
            <v>2.759</v>
          </cell>
        </row>
        <row r="6">
          <cell r="A6" t="str">
            <v>050604</v>
          </cell>
          <cell r="B6" t="str">
            <v>Losartan HCT Bluefish</v>
          </cell>
          <cell r="C6" t="str">
            <v>filmhtfl</v>
          </cell>
          <cell r="D6" t="str">
            <v>62,5</v>
          </cell>
          <cell r="E6" t="str">
            <v>mg</v>
          </cell>
          <cell r="F6" t="str">
            <v>98</v>
          </cell>
          <cell r="G6" t="str">
            <v>stk</v>
          </cell>
          <cell r="H6" t="str">
            <v>XEU</v>
          </cell>
          <cell r="I6" t="str">
            <v>C09DA01</v>
          </cell>
          <cell r="J6" t="str">
            <v>22,65</v>
          </cell>
          <cell r="K6" t="str">
            <v>G</v>
          </cell>
          <cell r="L6" t="str">
            <v>2.220</v>
          </cell>
        </row>
        <row r="7">
          <cell r="A7" t="str">
            <v>597814</v>
          </cell>
          <cell r="B7" t="str">
            <v>Losartan HCT Bluefish</v>
          </cell>
          <cell r="C7" t="str">
            <v>filmhtfl</v>
          </cell>
          <cell r="D7" t="str">
            <v>125</v>
          </cell>
          <cell r="E7" t="str">
            <v>mg</v>
          </cell>
          <cell r="F7" t="str">
            <v>98</v>
          </cell>
          <cell r="G7" t="str">
            <v>stk</v>
          </cell>
          <cell r="H7" t="str">
            <v>XEU</v>
          </cell>
          <cell r="I7" t="str">
            <v>C09DA01</v>
          </cell>
          <cell r="J7" t="str">
            <v>25,27</v>
          </cell>
          <cell r="K7" t="str">
            <v>G</v>
          </cell>
          <cell r="L7" t="str">
            <v>2.476</v>
          </cell>
        </row>
        <row r="8">
          <cell r="A8" t="str">
            <v>171609</v>
          </cell>
          <cell r="B8" t="str">
            <v>Losartan Medical Valley</v>
          </cell>
          <cell r="C8" t="str">
            <v>filmhtfl</v>
          </cell>
          <cell r="D8" t="str">
            <v>12,5</v>
          </cell>
          <cell r="E8" t="str">
            <v>mg</v>
          </cell>
          <cell r="F8" t="str">
            <v>98</v>
          </cell>
          <cell r="G8" t="str">
            <v>stk</v>
          </cell>
          <cell r="H8" t="str">
            <v>IKR</v>
          </cell>
          <cell r="I8" t="str">
            <v>C09CA01</v>
          </cell>
          <cell r="J8" t="str">
            <v>29,79</v>
          </cell>
          <cell r="K8" t="str">
            <v>G</v>
          </cell>
          <cell r="L8" t="str">
            <v>2.919</v>
          </cell>
        </row>
        <row r="9">
          <cell r="A9" t="str">
            <v>493888</v>
          </cell>
          <cell r="B9" t="str">
            <v>Losartan Medical Valley</v>
          </cell>
          <cell r="C9" t="str">
            <v>filmhtfl</v>
          </cell>
          <cell r="D9" t="str">
            <v>12,5</v>
          </cell>
          <cell r="E9" t="str">
            <v>mg</v>
          </cell>
          <cell r="F9" t="str">
            <v>98</v>
          </cell>
          <cell r="G9" t="str">
            <v>stk</v>
          </cell>
          <cell r="H9" t="str">
            <v>IKR</v>
          </cell>
          <cell r="I9" t="str">
            <v>C09CA01</v>
          </cell>
          <cell r="J9" t="str">
            <v>28,38</v>
          </cell>
          <cell r="K9" t="str">
            <v>G</v>
          </cell>
          <cell r="L9" t="str">
            <v>2.781</v>
          </cell>
        </row>
        <row r="10">
          <cell r="A10" t="str">
            <v>193323</v>
          </cell>
          <cell r="B10" t="str">
            <v>Losartan Medical Valley</v>
          </cell>
          <cell r="C10" t="str">
            <v>filmhtfl</v>
          </cell>
          <cell r="D10" t="str">
            <v>50</v>
          </cell>
          <cell r="E10" t="str">
            <v>mg</v>
          </cell>
          <cell r="F10" t="str">
            <v>98</v>
          </cell>
          <cell r="G10" t="str">
            <v>stk</v>
          </cell>
          <cell r="H10" t="str">
            <v>IKR</v>
          </cell>
          <cell r="I10" t="str">
            <v>C09CA01</v>
          </cell>
          <cell r="J10" t="str">
            <v>25,35</v>
          </cell>
          <cell r="K10" t="str">
            <v>G</v>
          </cell>
          <cell r="L10" t="str">
            <v>2.484</v>
          </cell>
        </row>
        <row r="11">
          <cell r="A11" t="str">
            <v>032836</v>
          </cell>
          <cell r="B11" t="str">
            <v>Losartan Medical Valley</v>
          </cell>
          <cell r="C11" t="str">
            <v>filmhtfl</v>
          </cell>
          <cell r="D11" t="str">
            <v>50</v>
          </cell>
          <cell r="E11" t="str">
            <v>mg</v>
          </cell>
          <cell r="F11" t="str">
            <v>100</v>
          </cell>
          <cell r="G11" t="str">
            <v>stk</v>
          </cell>
          <cell r="H11" t="str">
            <v>IKR</v>
          </cell>
          <cell r="I11" t="str">
            <v>C09CA01</v>
          </cell>
          <cell r="J11" t="str">
            <v>25,06</v>
          </cell>
          <cell r="K11" t="str">
            <v>G</v>
          </cell>
          <cell r="L11" t="str">
            <v>2.506</v>
          </cell>
        </row>
        <row r="12">
          <cell r="A12" t="str">
            <v>191251</v>
          </cell>
          <cell r="B12" t="str">
            <v>Losartan/Hydrochlorothiazide Medical Val</v>
          </cell>
          <cell r="C12" t="str">
            <v>filmhtfl</v>
          </cell>
          <cell r="D12" t="str">
            <v>62,5</v>
          </cell>
          <cell r="E12" t="str">
            <v>mg</v>
          </cell>
          <cell r="F12" t="str">
            <v>98</v>
          </cell>
          <cell r="G12" t="str">
            <v>stk</v>
          </cell>
          <cell r="H12" t="str">
            <v>XEU</v>
          </cell>
          <cell r="I12" t="str">
            <v>C09DA01</v>
          </cell>
          <cell r="J12" t="str">
            <v>25,28</v>
          </cell>
          <cell r="K12" t="str">
            <v>G</v>
          </cell>
          <cell r="L12" t="str">
            <v>2.477</v>
          </cell>
        </row>
        <row r="13">
          <cell r="A13" t="str">
            <v>132635</v>
          </cell>
          <cell r="B13" t="str">
            <v>Losartan/Hydrochlorothiazide Medical Val</v>
          </cell>
          <cell r="C13" t="str">
            <v>filmhtfl</v>
          </cell>
          <cell r="D13" t="str">
            <v>125</v>
          </cell>
          <cell r="E13" t="str">
            <v>mg</v>
          </cell>
          <cell r="F13" t="str">
            <v>98</v>
          </cell>
          <cell r="G13" t="str">
            <v>stk</v>
          </cell>
          <cell r="H13" t="str">
            <v>XEU</v>
          </cell>
          <cell r="I13" t="str">
            <v>C09DA01</v>
          </cell>
          <cell r="J13" t="str">
            <v>25,00</v>
          </cell>
          <cell r="K13" t="str">
            <v>G</v>
          </cell>
          <cell r="L13" t="str">
            <v>2.450</v>
          </cell>
        </row>
        <row r="14">
          <cell r="A14" t="str">
            <v>176835</v>
          </cell>
          <cell r="B14" t="str">
            <v>Losatrix</v>
          </cell>
          <cell r="C14" t="str">
            <v>filmhtfl</v>
          </cell>
          <cell r="D14" t="str">
            <v>25</v>
          </cell>
          <cell r="E14" t="str">
            <v>mg</v>
          </cell>
          <cell r="F14" t="str">
            <v>100</v>
          </cell>
          <cell r="G14" t="str">
            <v>stk</v>
          </cell>
          <cell r="H14" t="str">
            <v>IKR</v>
          </cell>
          <cell r="I14" t="str">
            <v>C09CA01</v>
          </cell>
          <cell r="J14" t="str">
            <v>39,26</v>
          </cell>
          <cell r="K14" t="str">
            <v>G</v>
          </cell>
          <cell r="L14" t="str">
            <v>3.926</v>
          </cell>
        </row>
        <row r="15">
          <cell r="A15" t="str">
            <v>198582</v>
          </cell>
          <cell r="B15" t="str">
            <v>Losatrix</v>
          </cell>
          <cell r="C15" t="str">
            <v>filmhtfl</v>
          </cell>
          <cell r="D15" t="str">
            <v>50</v>
          </cell>
          <cell r="E15" t="str">
            <v>mg</v>
          </cell>
          <cell r="F15" t="str">
            <v>100</v>
          </cell>
          <cell r="G15" t="str">
            <v>stk</v>
          </cell>
          <cell r="H15" t="str">
            <v>IKR</v>
          </cell>
          <cell r="I15" t="str">
            <v>C09CA01</v>
          </cell>
          <cell r="J15" t="str">
            <v>25,06</v>
          </cell>
          <cell r="K15" t="str">
            <v>G</v>
          </cell>
          <cell r="L15" t="str">
            <v>2.506</v>
          </cell>
        </row>
        <row r="16">
          <cell r="A16" t="str">
            <v>103651</v>
          </cell>
          <cell r="B16" t="str">
            <v>Presmin</v>
          </cell>
          <cell r="C16" t="str">
            <v>filmhtfl</v>
          </cell>
          <cell r="D16" t="str">
            <v>50</v>
          </cell>
          <cell r="E16" t="str">
            <v>mg</v>
          </cell>
          <cell r="F16" t="str">
            <v>98</v>
          </cell>
          <cell r="G16" t="str">
            <v>stk</v>
          </cell>
          <cell r="H16" t="str">
            <v>IKR</v>
          </cell>
          <cell r="I16" t="str">
            <v>C09CA01</v>
          </cell>
          <cell r="J16" t="str">
            <v>39,19</v>
          </cell>
          <cell r="K16" t="str">
            <v>G</v>
          </cell>
          <cell r="L16" t="str">
            <v>3.841</v>
          </cell>
        </row>
        <row r="17">
          <cell r="A17" t="str">
            <v>103633</v>
          </cell>
          <cell r="B17" t="str">
            <v>Presmin Combo</v>
          </cell>
          <cell r="C17" t="str">
            <v>filmhtfl</v>
          </cell>
          <cell r="D17" t="str">
            <v>62,5</v>
          </cell>
          <cell r="E17" t="str">
            <v>mg</v>
          </cell>
          <cell r="F17" t="str">
            <v>98</v>
          </cell>
          <cell r="G17" t="str">
            <v>stk</v>
          </cell>
          <cell r="H17" t="str">
            <v>IKR</v>
          </cell>
          <cell r="I17" t="str">
            <v>C09DA01</v>
          </cell>
          <cell r="J17" t="str">
            <v>31,31</v>
          </cell>
          <cell r="K17" t="str">
            <v>G</v>
          </cell>
          <cell r="L17" t="str">
            <v>3.068</v>
          </cell>
        </row>
        <row r="18">
          <cell r="A18" t="str">
            <v>103642</v>
          </cell>
          <cell r="B18" t="str">
            <v>Presmin Combo</v>
          </cell>
          <cell r="C18" t="str">
            <v>filmhtfl</v>
          </cell>
          <cell r="D18" t="str">
            <v>125</v>
          </cell>
          <cell r="E18" t="str">
            <v>mg</v>
          </cell>
          <cell r="F18" t="str">
            <v>98</v>
          </cell>
          <cell r="G18" t="str">
            <v>stk</v>
          </cell>
          <cell r="H18" t="str">
            <v>IKR</v>
          </cell>
          <cell r="I18" t="str">
            <v>C09DA01</v>
          </cell>
          <cell r="J18" t="str">
            <v>37,29</v>
          </cell>
          <cell r="K18" t="str">
            <v>G</v>
          </cell>
          <cell r="L18" t="str">
            <v>3.654</v>
          </cell>
        </row>
        <row r="19">
          <cell r="A19" t="str">
            <v>098059</v>
          </cell>
          <cell r="B19" t="str">
            <v>Valpress</v>
          </cell>
          <cell r="C19" t="str">
            <v>filmhtfl</v>
          </cell>
          <cell r="D19" t="str">
            <v>80</v>
          </cell>
          <cell r="E19" t="str">
            <v>mg</v>
          </cell>
          <cell r="F19" t="str">
            <v>98</v>
          </cell>
          <cell r="G19" t="str">
            <v>stk</v>
          </cell>
          <cell r="H19" t="str">
            <v>XEU</v>
          </cell>
          <cell r="I19" t="str">
            <v>C09CA03</v>
          </cell>
          <cell r="J19" t="str">
            <v>38,71</v>
          </cell>
          <cell r="K19" t="str">
            <v>G</v>
          </cell>
          <cell r="L19" t="str">
            <v>3.794</v>
          </cell>
        </row>
        <row r="20">
          <cell r="A20" t="str">
            <v>098068</v>
          </cell>
          <cell r="B20" t="str">
            <v>Valpress</v>
          </cell>
          <cell r="C20" t="str">
            <v>filmhtfl</v>
          </cell>
          <cell r="D20" t="str">
            <v>160</v>
          </cell>
          <cell r="E20" t="str">
            <v>mg</v>
          </cell>
          <cell r="F20" t="str">
            <v>98</v>
          </cell>
          <cell r="G20" t="str">
            <v>stk</v>
          </cell>
          <cell r="H20" t="str">
            <v>XEU</v>
          </cell>
          <cell r="I20" t="str">
            <v>C09CA03</v>
          </cell>
          <cell r="J20" t="str">
            <v>38,71</v>
          </cell>
          <cell r="K20" t="str">
            <v>G</v>
          </cell>
          <cell r="L20" t="str">
            <v>3.794</v>
          </cell>
        </row>
        <row r="21">
          <cell r="A21" t="str">
            <v>132372</v>
          </cell>
          <cell r="B21" t="str">
            <v>Valpress Comp</v>
          </cell>
          <cell r="C21" t="str">
            <v>filmhtfl</v>
          </cell>
          <cell r="D21" t="str">
            <v>92,5</v>
          </cell>
          <cell r="E21" t="str">
            <v>mg</v>
          </cell>
          <cell r="F21" t="str">
            <v>98</v>
          </cell>
          <cell r="G21" t="str">
            <v>stk</v>
          </cell>
          <cell r="H21" t="str">
            <v>XEU</v>
          </cell>
          <cell r="I21" t="str">
            <v>C09DA03</v>
          </cell>
          <cell r="J21" t="str">
            <v>31,58</v>
          </cell>
          <cell r="K21" t="str">
            <v>G</v>
          </cell>
          <cell r="L21" t="str">
            <v>3.095</v>
          </cell>
        </row>
        <row r="22">
          <cell r="A22" t="str">
            <v>132361</v>
          </cell>
          <cell r="B22" t="str">
            <v>Valpress Comp</v>
          </cell>
          <cell r="C22" t="str">
            <v>filmhtfl</v>
          </cell>
          <cell r="D22" t="str">
            <v>172,5</v>
          </cell>
          <cell r="E22" t="str">
            <v>mg</v>
          </cell>
          <cell r="F22" t="str">
            <v>98</v>
          </cell>
          <cell r="G22" t="str">
            <v>stk</v>
          </cell>
          <cell r="H22" t="str">
            <v>XEU</v>
          </cell>
          <cell r="I22" t="str">
            <v>C09DA03</v>
          </cell>
          <cell r="J22" t="str">
            <v>31,58</v>
          </cell>
          <cell r="K22" t="str">
            <v>G</v>
          </cell>
          <cell r="L22" t="str">
            <v>3.095</v>
          </cell>
        </row>
        <row r="23">
          <cell r="A23" t="str">
            <v>538696</v>
          </cell>
          <cell r="B23" t="str">
            <v>Valsartan ratiopharm</v>
          </cell>
          <cell r="C23" t="str">
            <v>filmhtfl</v>
          </cell>
          <cell r="D23" t="str">
            <v>80</v>
          </cell>
          <cell r="E23" t="str">
            <v>mg</v>
          </cell>
          <cell r="F23" t="str">
            <v>98</v>
          </cell>
          <cell r="G23" t="str">
            <v>stk</v>
          </cell>
          <cell r="H23" t="str">
            <v>IKR</v>
          </cell>
          <cell r="I23" t="str">
            <v>C09CA03</v>
          </cell>
          <cell r="J23" t="str">
            <v>28,38</v>
          </cell>
          <cell r="K23" t="str">
            <v>G</v>
          </cell>
          <cell r="L23" t="str">
            <v>2.781</v>
          </cell>
        </row>
        <row r="24">
          <cell r="A24" t="str">
            <v>395732</v>
          </cell>
          <cell r="B24" t="str">
            <v>Valsartan ratiopharm</v>
          </cell>
          <cell r="C24" t="str">
            <v>filmhtfl</v>
          </cell>
          <cell r="D24" t="str">
            <v>160</v>
          </cell>
          <cell r="E24" t="str">
            <v>mg</v>
          </cell>
          <cell r="F24" t="str">
            <v>98</v>
          </cell>
          <cell r="G24" t="str">
            <v>stk</v>
          </cell>
          <cell r="H24" t="str">
            <v>IKR</v>
          </cell>
          <cell r="I24" t="str">
            <v>C09CA03</v>
          </cell>
          <cell r="J24" t="str">
            <v>28,38</v>
          </cell>
          <cell r="K24" t="str">
            <v>G</v>
          </cell>
          <cell r="L24" t="str">
            <v>2.781</v>
          </cell>
        </row>
        <row r="25">
          <cell r="A25" t="str">
            <v>546722</v>
          </cell>
          <cell r="B25" t="str">
            <v>Valsartan/Hydrochlorothiazide ratiopharm</v>
          </cell>
          <cell r="C25" t="str">
            <v>filmhtfl</v>
          </cell>
          <cell r="D25" t="str">
            <v>92,5</v>
          </cell>
          <cell r="E25" t="str">
            <v>mg</v>
          </cell>
          <cell r="F25" t="str">
            <v>98</v>
          </cell>
          <cell r="G25" t="str">
            <v>stk</v>
          </cell>
          <cell r="H25" t="str">
            <v>IKR</v>
          </cell>
          <cell r="I25" t="str">
            <v>C09DA03</v>
          </cell>
          <cell r="J25" t="str">
            <v>27,68</v>
          </cell>
          <cell r="K25" t="str">
            <v>G</v>
          </cell>
          <cell r="L25" t="str">
            <v>2.713</v>
          </cell>
        </row>
        <row r="26">
          <cell r="A26" t="str">
            <v>159295</v>
          </cell>
          <cell r="B26" t="str">
            <v>Valsartan/Hydrochlorothiazide ratiopharm</v>
          </cell>
          <cell r="C26" t="str">
            <v>filmhtfl</v>
          </cell>
          <cell r="D26" t="str">
            <v>172,5</v>
          </cell>
          <cell r="E26" t="str">
            <v>mg</v>
          </cell>
          <cell r="F26" t="str">
            <v>98</v>
          </cell>
          <cell r="G26" t="str">
            <v>stk</v>
          </cell>
          <cell r="H26" t="str">
            <v>IKR</v>
          </cell>
          <cell r="I26" t="str">
            <v>C09DA03</v>
          </cell>
          <cell r="J26" t="str">
            <v>26,28</v>
          </cell>
          <cell r="K26" t="str">
            <v>G</v>
          </cell>
          <cell r="L26" t="str">
            <v>2.575</v>
          </cell>
        </row>
        <row r="27">
          <cell r="A27" t="str">
            <v>501225</v>
          </cell>
          <cell r="B27" t="str">
            <v>Valsartan/Hydrochlorothiazide ratiopharm</v>
          </cell>
          <cell r="C27" t="str">
            <v>filmhtfl</v>
          </cell>
          <cell r="D27" t="str">
            <v>185</v>
          </cell>
          <cell r="E27" t="str">
            <v>mg</v>
          </cell>
          <cell r="F27" t="str">
            <v>98</v>
          </cell>
          <cell r="G27" t="str">
            <v>stk</v>
          </cell>
          <cell r="H27" t="str">
            <v>IKR</v>
          </cell>
          <cell r="I27" t="str">
            <v>C09DA03</v>
          </cell>
          <cell r="J27" t="str">
            <v>42,74</v>
          </cell>
          <cell r="K27" t="str">
            <v>G</v>
          </cell>
          <cell r="L27" t="str">
            <v>4.189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0A"/>
    </sheetNames>
    <sheetDataSet>
      <sheetData sheetId="0">
        <row r="2">
          <cell r="A2" t="str">
            <v>056015</v>
          </cell>
          <cell r="B2" t="str">
            <v>Atacor</v>
          </cell>
          <cell r="C2" t="str">
            <v>filmhtfl</v>
          </cell>
          <cell r="D2" t="str">
            <v>10</v>
          </cell>
          <cell r="E2" t="str">
            <v>mg</v>
          </cell>
          <cell r="F2" t="str">
            <v>100</v>
          </cell>
          <cell r="G2" t="str">
            <v>stk</v>
          </cell>
          <cell r="H2" t="str">
            <v>IKR</v>
          </cell>
          <cell r="I2" t="str">
            <v>C10AA05</v>
          </cell>
          <cell r="J2" t="str">
            <v>30,52</v>
          </cell>
          <cell r="K2" t="str">
            <v>G</v>
          </cell>
          <cell r="L2" t="str">
            <v>3.052</v>
          </cell>
        </row>
        <row r="3">
          <cell r="A3" t="str">
            <v>056024</v>
          </cell>
          <cell r="B3" t="str">
            <v>Atacor</v>
          </cell>
          <cell r="C3" t="str">
            <v>filmhtfl</v>
          </cell>
          <cell r="D3" t="str">
            <v>20</v>
          </cell>
          <cell r="E3" t="str">
            <v>mg</v>
          </cell>
          <cell r="F3" t="str">
            <v>100</v>
          </cell>
          <cell r="G3" t="str">
            <v>stk</v>
          </cell>
          <cell r="H3" t="str">
            <v>IKR</v>
          </cell>
          <cell r="I3" t="str">
            <v>C10AA05</v>
          </cell>
          <cell r="J3" t="str">
            <v>31,39</v>
          </cell>
          <cell r="K3" t="str">
            <v>G</v>
          </cell>
          <cell r="L3" t="str">
            <v>3.139</v>
          </cell>
        </row>
        <row r="4">
          <cell r="A4" t="str">
            <v>056033</v>
          </cell>
          <cell r="B4" t="str">
            <v>Atacor</v>
          </cell>
          <cell r="C4" t="str">
            <v>filmhtfl</v>
          </cell>
          <cell r="D4" t="str">
            <v>40</v>
          </cell>
          <cell r="E4" t="str">
            <v>mg</v>
          </cell>
          <cell r="F4" t="str">
            <v>100</v>
          </cell>
          <cell r="G4" t="str">
            <v>stk</v>
          </cell>
          <cell r="H4" t="str">
            <v>IKR</v>
          </cell>
          <cell r="I4" t="str">
            <v>C10AA05</v>
          </cell>
          <cell r="J4" t="str">
            <v>31,39</v>
          </cell>
          <cell r="K4" t="str">
            <v>G</v>
          </cell>
          <cell r="L4" t="str">
            <v>3.139</v>
          </cell>
        </row>
        <row r="5">
          <cell r="A5" t="str">
            <v>536385</v>
          </cell>
          <cell r="B5" t="str">
            <v>Atorvastatin Xiromed</v>
          </cell>
          <cell r="C5" t="str">
            <v>filmhtfl</v>
          </cell>
          <cell r="D5" t="str">
            <v>10</v>
          </cell>
          <cell r="E5" t="str">
            <v>mg</v>
          </cell>
          <cell r="F5" t="str">
            <v>98</v>
          </cell>
          <cell r="G5" t="str">
            <v>stk</v>
          </cell>
          <cell r="H5" t="str">
            <v>IKR</v>
          </cell>
          <cell r="I5" t="str">
            <v>C10AA05</v>
          </cell>
          <cell r="J5" t="str">
            <v>27,41</v>
          </cell>
          <cell r="K5" t="str">
            <v>G</v>
          </cell>
          <cell r="L5" t="str">
            <v>2.686</v>
          </cell>
        </row>
        <row r="6">
          <cell r="A6" t="str">
            <v>493896</v>
          </cell>
          <cell r="B6" t="str">
            <v>Atorvastatin Xiromed</v>
          </cell>
          <cell r="C6" t="str">
            <v>filmhtfl</v>
          </cell>
          <cell r="D6" t="str">
            <v>20</v>
          </cell>
          <cell r="E6" t="str">
            <v>mg</v>
          </cell>
          <cell r="F6" t="str">
            <v>98</v>
          </cell>
          <cell r="G6" t="str">
            <v>stk</v>
          </cell>
          <cell r="H6" t="str">
            <v>IKR</v>
          </cell>
          <cell r="I6" t="str">
            <v>C10AA05</v>
          </cell>
          <cell r="J6" t="str">
            <v>27,41</v>
          </cell>
          <cell r="K6" t="str">
            <v>G</v>
          </cell>
          <cell r="L6" t="str">
            <v>2.686</v>
          </cell>
        </row>
        <row r="7">
          <cell r="A7" t="str">
            <v>138567</v>
          </cell>
          <cell r="B7" t="str">
            <v>Atorvastatin Xiromed</v>
          </cell>
          <cell r="C7" t="str">
            <v>filmhtfl</v>
          </cell>
          <cell r="D7" t="str">
            <v>40</v>
          </cell>
          <cell r="E7" t="str">
            <v>mg</v>
          </cell>
          <cell r="F7" t="str">
            <v>100</v>
          </cell>
          <cell r="G7" t="str">
            <v>stk</v>
          </cell>
          <cell r="H7" t="str">
            <v>IKR</v>
          </cell>
          <cell r="I7" t="str">
            <v>C10AA05</v>
          </cell>
          <cell r="J7" t="str">
            <v>27,81</v>
          </cell>
          <cell r="K7" t="str">
            <v>G</v>
          </cell>
          <cell r="L7" t="str">
            <v>2.781</v>
          </cell>
        </row>
        <row r="8">
          <cell r="A8" t="str">
            <v>061388</v>
          </cell>
          <cell r="B8" t="str">
            <v>Lipistad</v>
          </cell>
          <cell r="C8" t="str">
            <v>filmhtfl</v>
          </cell>
          <cell r="D8" t="str">
            <v>10</v>
          </cell>
          <cell r="E8" t="str">
            <v>mg</v>
          </cell>
          <cell r="F8" t="str">
            <v>100</v>
          </cell>
          <cell r="G8" t="str">
            <v>stk</v>
          </cell>
          <cell r="H8" t="str">
            <v>IKR</v>
          </cell>
          <cell r="I8" t="str">
            <v>C10AA05</v>
          </cell>
          <cell r="J8" t="str">
            <v>27,13</v>
          </cell>
          <cell r="K8" t="str">
            <v>G</v>
          </cell>
          <cell r="L8" t="str">
            <v>2.713</v>
          </cell>
        </row>
        <row r="9">
          <cell r="A9" t="str">
            <v>166277</v>
          </cell>
          <cell r="B9" t="str">
            <v>Lipistad</v>
          </cell>
          <cell r="C9" t="str">
            <v>filmhtfl</v>
          </cell>
          <cell r="D9" t="str">
            <v>20</v>
          </cell>
          <cell r="E9" t="str">
            <v>mg</v>
          </cell>
          <cell r="F9" t="str">
            <v>100</v>
          </cell>
          <cell r="G9" t="str">
            <v>stk</v>
          </cell>
          <cell r="H9" t="str">
            <v>IKR</v>
          </cell>
          <cell r="I9" t="str">
            <v>C10AA05</v>
          </cell>
          <cell r="J9" t="str">
            <v>27,13</v>
          </cell>
          <cell r="K9" t="str">
            <v>G</v>
          </cell>
          <cell r="L9" t="str">
            <v>2.713</v>
          </cell>
        </row>
        <row r="10">
          <cell r="A10" t="str">
            <v>567332</v>
          </cell>
          <cell r="B10" t="str">
            <v>Lipistad</v>
          </cell>
          <cell r="C10" t="str">
            <v>filmhtfl</v>
          </cell>
          <cell r="D10" t="str">
            <v>40</v>
          </cell>
          <cell r="E10" t="str">
            <v>mg</v>
          </cell>
          <cell r="F10" t="str">
            <v>100</v>
          </cell>
          <cell r="G10" t="str">
            <v>stk</v>
          </cell>
          <cell r="H10" t="str">
            <v>IKR</v>
          </cell>
          <cell r="I10" t="str">
            <v>C10AA05</v>
          </cell>
          <cell r="J10" t="str">
            <v>27,13</v>
          </cell>
          <cell r="K10" t="str">
            <v>G</v>
          </cell>
          <cell r="L10" t="str">
            <v>2.713</v>
          </cell>
        </row>
        <row r="11">
          <cell r="A11" t="str">
            <v>045533</v>
          </cell>
          <cell r="B11" t="str">
            <v>Simvastatin Actavis</v>
          </cell>
          <cell r="C11" t="str">
            <v>filmhtfl</v>
          </cell>
          <cell r="D11" t="str">
            <v>10</v>
          </cell>
          <cell r="E11" t="str">
            <v>mg</v>
          </cell>
          <cell r="F11" t="str">
            <v>98</v>
          </cell>
          <cell r="G11" t="str">
            <v>stk</v>
          </cell>
          <cell r="H11" t="str">
            <v>IKR</v>
          </cell>
          <cell r="I11" t="str">
            <v>C10AA01</v>
          </cell>
          <cell r="J11" t="str">
            <v>21,21</v>
          </cell>
          <cell r="K11" t="str">
            <v>G</v>
          </cell>
          <cell r="L11" t="str">
            <v>2.079</v>
          </cell>
        </row>
        <row r="12">
          <cell r="A12" t="str">
            <v>045510</v>
          </cell>
          <cell r="B12" t="str">
            <v>Simvastatin Actavis</v>
          </cell>
          <cell r="C12" t="str">
            <v>filmhtfl</v>
          </cell>
          <cell r="D12" t="str">
            <v>20</v>
          </cell>
          <cell r="E12" t="str">
            <v>mg</v>
          </cell>
          <cell r="F12" t="str">
            <v>98</v>
          </cell>
          <cell r="G12" t="str">
            <v>stk</v>
          </cell>
          <cell r="H12" t="str">
            <v>IKR</v>
          </cell>
          <cell r="I12" t="str">
            <v>C10AA01</v>
          </cell>
          <cell r="J12" t="str">
            <v>22,65</v>
          </cell>
          <cell r="K12" t="str">
            <v>G</v>
          </cell>
          <cell r="L12" t="str">
            <v>2.220</v>
          </cell>
        </row>
        <row r="13">
          <cell r="A13" t="str">
            <v>039935</v>
          </cell>
          <cell r="B13" t="str">
            <v>Simvastatin Actavis</v>
          </cell>
          <cell r="C13" t="str">
            <v>filmhtfl</v>
          </cell>
          <cell r="D13" t="str">
            <v>40</v>
          </cell>
          <cell r="E13" t="str">
            <v>mg</v>
          </cell>
          <cell r="F13" t="str">
            <v>98</v>
          </cell>
          <cell r="G13" t="str">
            <v>stk</v>
          </cell>
          <cell r="H13" t="str">
            <v>IKR</v>
          </cell>
          <cell r="I13" t="str">
            <v>C10AA01</v>
          </cell>
          <cell r="J13" t="str">
            <v>25,06</v>
          </cell>
          <cell r="K13" t="str">
            <v>G</v>
          </cell>
          <cell r="L13" t="str">
            <v>2.456</v>
          </cell>
        </row>
        <row r="14">
          <cell r="A14" t="str">
            <v>049579</v>
          </cell>
          <cell r="B14" t="str">
            <v>Simvastatin Alvogen</v>
          </cell>
          <cell r="C14" t="str">
            <v>filmhtfl</v>
          </cell>
          <cell r="D14" t="str">
            <v>20</v>
          </cell>
          <cell r="E14" t="str">
            <v>mg</v>
          </cell>
          <cell r="F14" t="str">
            <v>98</v>
          </cell>
          <cell r="G14" t="str">
            <v>stk</v>
          </cell>
          <cell r="H14" t="str">
            <v>IKR</v>
          </cell>
          <cell r="I14" t="str">
            <v>C10AA01</v>
          </cell>
          <cell r="J14" t="str">
            <v>22,65</v>
          </cell>
          <cell r="K14" t="str">
            <v>G</v>
          </cell>
          <cell r="L14" t="str">
            <v>2.220</v>
          </cell>
        </row>
        <row r="15">
          <cell r="A15" t="str">
            <v>570272</v>
          </cell>
          <cell r="B15" t="str">
            <v>Simvastatin Alvogen</v>
          </cell>
          <cell r="C15" t="str">
            <v>filmhtfl</v>
          </cell>
          <cell r="D15" t="str">
            <v>40</v>
          </cell>
          <cell r="E15" t="str">
            <v>mg</v>
          </cell>
          <cell r="F15" t="str">
            <v>100</v>
          </cell>
          <cell r="G15" t="str">
            <v>stk</v>
          </cell>
          <cell r="H15" t="str">
            <v>IKR</v>
          </cell>
          <cell r="I15" t="str">
            <v>C10AA01</v>
          </cell>
          <cell r="J15" t="str">
            <v>26,53</v>
          </cell>
          <cell r="K15" t="str">
            <v>G</v>
          </cell>
          <cell r="L15" t="str">
            <v>2.653</v>
          </cell>
        </row>
        <row r="16">
          <cell r="A16" t="str">
            <v>513195</v>
          </cell>
          <cell r="B16" t="str">
            <v>Simvastatin Bluefish</v>
          </cell>
          <cell r="C16" t="str">
            <v>filmhtfl</v>
          </cell>
          <cell r="D16" t="str">
            <v>20</v>
          </cell>
          <cell r="E16" t="str">
            <v>mg</v>
          </cell>
          <cell r="F16" t="str">
            <v>100</v>
          </cell>
          <cell r="G16" t="str">
            <v>stk</v>
          </cell>
          <cell r="H16" t="str">
            <v>IKR</v>
          </cell>
          <cell r="I16" t="str">
            <v>C10AA01</v>
          </cell>
          <cell r="J16" t="str">
            <v>21,23</v>
          </cell>
          <cell r="K16" t="str">
            <v>G</v>
          </cell>
          <cell r="L16" t="str">
            <v>2.123</v>
          </cell>
        </row>
        <row r="17">
          <cell r="A17" t="str">
            <v>038494</v>
          </cell>
          <cell r="B17" t="str">
            <v>Simvastatin Bluefish</v>
          </cell>
          <cell r="C17" t="str">
            <v>filmhtfl</v>
          </cell>
          <cell r="D17" t="str">
            <v>40</v>
          </cell>
          <cell r="E17" t="str">
            <v>mg</v>
          </cell>
          <cell r="F17" t="str">
            <v>100</v>
          </cell>
          <cell r="G17" t="str">
            <v>stk</v>
          </cell>
          <cell r="H17" t="str">
            <v>IKR</v>
          </cell>
          <cell r="I17" t="str">
            <v>C10AA01</v>
          </cell>
          <cell r="J17" t="str">
            <v>24,56</v>
          </cell>
          <cell r="K17" t="str">
            <v>G</v>
          </cell>
          <cell r="L17" t="str">
            <v>2.456</v>
          </cell>
        </row>
        <row r="18">
          <cell r="A18" t="str">
            <v>590135</v>
          </cell>
          <cell r="B18" t="str">
            <v>Simvastatin LYFIS</v>
          </cell>
          <cell r="C18" t="str">
            <v>filmhtfl</v>
          </cell>
          <cell r="D18" t="str">
            <v>10</v>
          </cell>
          <cell r="E18" t="str">
            <v>mg</v>
          </cell>
          <cell r="F18" t="str">
            <v>100</v>
          </cell>
          <cell r="G18" t="str">
            <v>stk</v>
          </cell>
          <cell r="H18" t="str">
            <v>IKR</v>
          </cell>
          <cell r="I18" t="str">
            <v>C10AA01</v>
          </cell>
          <cell r="J18" t="str">
            <v>20,93</v>
          </cell>
          <cell r="K18" t="str">
            <v>G</v>
          </cell>
          <cell r="L18" t="str">
            <v>2.093</v>
          </cell>
        </row>
        <row r="19">
          <cell r="A19" t="str">
            <v>393248</v>
          </cell>
          <cell r="B19" t="str">
            <v>Simvastatin LYFIS</v>
          </cell>
          <cell r="C19" t="str">
            <v>filmhtfl</v>
          </cell>
          <cell r="D19" t="str">
            <v>20</v>
          </cell>
          <cell r="E19" t="str">
            <v>mg</v>
          </cell>
          <cell r="F19" t="str">
            <v>100</v>
          </cell>
          <cell r="G19" t="str">
            <v>stk</v>
          </cell>
          <cell r="H19" t="str">
            <v>IKR</v>
          </cell>
          <cell r="I19" t="str">
            <v>C10AA01</v>
          </cell>
          <cell r="J19" t="str">
            <v>22,31</v>
          </cell>
          <cell r="K19" t="str">
            <v>G</v>
          </cell>
          <cell r="L19" t="str">
            <v>2.231</v>
          </cell>
        </row>
        <row r="20">
          <cell r="A20" t="str">
            <v>196106</v>
          </cell>
          <cell r="B20" t="str">
            <v>Simvastatin LYFIS</v>
          </cell>
          <cell r="C20" t="str">
            <v>filmhtfl</v>
          </cell>
          <cell r="D20" t="str">
            <v>40</v>
          </cell>
          <cell r="E20" t="str">
            <v>mg</v>
          </cell>
          <cell r="F20" t="str">
            <v>100</v>
          </cell>
          <cell r="G20" t="str">
            <v>stk</v>
          </cell>
          <cell r="H20" t="str">
            <v>IKR</v>
          </cell>
          <cell r="I20" t="str">
            <v>C10AA01</v>
          </cell>
          <cell r="J20" t="str">
            <v>23,68</v>
          </cell>
          <cell r="K20" t="str">
            <v>G</v>
          </cell>
          <cell r="L20" t="str">
            <v>2.368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05B"/>
    </sheetNames>
    <sheetDataSet>
      <sheetData sheetId="0">
        <row r="2">
          <cell r="A2" t="str">
            <v>170697</v>
          </cell>
          <cell r="B2" t="str">
            <v>Alendronat Actavis</v>
          </cell>
          <cell r="C2" t="str">
            <v>töflur</v>
          </cell>
          <cell r="D2" t="str">
            <v>70</v>
          </cell>
          <cell r="E2" t="str">
            <v>mg</v>
          </cell>
          <cell r="F2" t="str">
            <v>12</v>
          </cell>
          <cell r="G2" t="str">
            <v>stk</v>
          </cell>
          <cell r="H2" t="str">
            <v>XEU</v>
          </cell>
          <cell r="I2" t="str">
            <v>M05BA04</v>
          </cell>
          <cell r="J2" t="str">
            <v>33,58</v>
          </cell>
          <cell r="K2" t="str">
            <v>G</v>
          </cell>
          <cell r="L2" t="str">
            <v>2.821</v>
          </cell>
        </row>
        <row r="3">
          <cell r="A3" t="str">
            <v>543320</v>
          </cell>
          <cell r="B3" t="str">
            <v>Alendronat Bluefish</v>
          </cell>
          <cell r="C3" t="str">
            <v>töflur</v>
          </cell>
          <cell r="D3" t="str">
            <v>70</v>
          </cell>
          <cell r="E3" t="str">
            <v>mg</v>
          </cell>
          <cell r="F3" t="str">
            <v>12</v>
          </cell>
          <cell r="G3" t="str">
            <v>stk</v>
          </cell>
          <cell r="H3" t="str">
            <v>XEU</v>
          </cell>
          <cell r="I3" t="str">
            <v>M05BA04</v>
          </cell>
          <cell r="J3" t="str">
            <v>33,61</v>
          </cell>
          <cell r="K3" t="str">
            <v>G</v>
          </cell>
          <cell r="L3" t="str">
            <v>2.823</v>
          </cell>
        </row>
        <row r="4">
          <cell r="A4" t="str">
            <v>046812</v>
          </cell>
          <cell r="B4" t="str">
            <v>Ibandronic acid Alvogen</v>
          </cell>
          <cell r="C4" t="str">
            <v>filmhtfl</v>
          </cell>
          <cell r="D4" t="str">
            <v>150</v>
          </cell>
          <cell r="E4" t="str">
            <v>mg</v>
          </cell>
          <cell r="F4" t="str">
            <v>3</v>
          </cell>
          <cell r="G4" t="str">
            <v>stk</v>
          </cell>
          <cell r="H4" t="str">
            <v>IKR</v>
          </cell>
          <cell r="I4" t="str">
            <v>M05BA06</v>
          </cell>
          <cell r="J4" t="str">
            <v>43,90</v>
          </cell>
          <cell r="K4" t="str">
            <v>G</v>
          </cell>
          <cell r="L4" t="str">
            <v>3.951</v>
          </cell>
        </row>
        <row r="5">
          <cell r="A5" t="str">
            <v>195999</v>
          </cell>
          <cell r="B5" t="str">
            <v>Ibandronic acid WH</v>
          </cell>
          <cell r="C5" t="str">
            <v>filmhtfl</v>
          </cell>
          <cell r="D5" t="str">
            <v>150</v>
          </cell>
          <cell r="E5" t="str">
            <v>mg</v>
          </cell>
          <cell r="F5" t="str">
            <v>3</v>
          </cell>
          <cell r="G5" t="str">
            <v>stk</v>
          </cell>
          <cell r="H5" t="str">
            <v>IKR</v>
          </cell>
          <cell r="I5" t="str">
            <v>M05BA06</v>
          </cell>
          <cell r="J5" t="str">
            <v>42,99</v>
          </cell>
          <cell r="K5" t="str">
            <v>G</v>
          </cell>
          <cell r="L5" t="str">
            <v>3.869</v>
          </cell>
        </row>
        <row r="6">
          <cell r="A6" t="str">
            <v>497290</v>
          </cell>
          <cell r="B6" t="str">
            <v>Optinate Septimum</v>
          </cell>
          <cell r="C6" t="str">
            <v>filmhtfl</v>
          </cell>
          <cell r="D6" t="str">
            <v>35</v>
          </cell>
          <cell r="E6" t="str">
            <v>mg</v>
          </cell>
          <cell r="F6" t="str">
            <v>12</v>
          </cell>
          <cell r="G6" t="str">
            <v>stk</v>
          </cell>
          <cell r="H6" t="str">
            <v>NOK</v>
          </cell>
          <cell r="I6" t="str">
            <v>M05BA07</v>
          </cell>
          <cell r="J6" t="str">
            <v>47,69</v>
          </cell>
          <cell r="K6" t="str">
            <v>G</v>
          </cell>
          <cell r="L6" t="str">
            <v>4.006</v>
          </cell>
        </row>
        <row r="7">
          <cell r="A7" t="str">
            <v>092958</v>
          </cell>
          <cell r="B7" t="str">
            <v>Ostacid</v>
          </cell>
          <cell r="C7" t="str">
            <v>töflur</v>
          </cell>
          <cell r="D7" t="str">
            <v>70</v>
          </cell>
          <cell r="E7" t="str">
            <v>mg</v>
          </cell>
          <cell r="F7" t="str">
            <v>12</v>
          </cell>
          <cell r="G7" t="str">
            <v>stk</v>
          </cell>
          <cell r="H7" t="str">
            <v>XEU</v>
          </cell>
          <cell r="I7" t="str">
            <v>M05BA04</v>
          </cell>
          <cell r="J7" t="str">
            <v>33,61</v>
          </cell>
          <cell r="K7" t="str">
            <v>G</v>
          </cell>
          <cell r="L7" t="str">
            <v>2.823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05A"/>
    </sheetNames>
    <sheetDataSet>
      <sheetData sheetId="0">
        <row r="3">
          <cell r="A3" t="str">
            <v>010953</v>
          </cell>
          <cell r="B3" t="str">
            <v>Abilify</v>
          </cell>
          <cell r="C3" t="str">
            <v>töflur</v>
          </cell>
          <cell r="D3" t="str">
            <v>15</v>
          </cell>
          <cell r="E3" t="str">
            <v>mg</v>
          </cell>
          <cell r="F3" t="str">
            <v>28</v>
          </cell>
          <cell r="G3" t="str">
            <v>stk</v>
          </cell>
          <cell r="H3" t="str">
            <v>DKK</v>
          </cell>
          <cell r="I3" t="str">
            <v>N05AX12</v>
          </cell>
          <cell r="J3" t="str">
            <v>574,18</v>
          </cell>
          <cell r="K3" t="str">
            <v>G</v>
          </cell>
          <cell r="L3" t="str">
            <v>16.077</v>
          </cell>
        </row>
        <row r="4">
          <cell r="A4" t="str">
            <v>011019</v>
          </cell>
          <cell r="B4" t="str">
            <v>Abilify</v>
          </cell>
          <cell r="C4" t="str">
            <v>töflur</v>
          </cell>
          <cell r="D4" t="str">
            <v>15</v>
          </cell>
          <cell r="E4" t="str">
            <v>mg</v>
          </cell>
          <cell r="F4" t="str">
            <v>56</v>
          </cell>
          <cell r="G4" t="str">
            <v>stk</v>
          </cell>
          <cell r="H4" t="str">
            <v>DKK</v>
          </cell>
          <cell r="I4" t="str">
            <v>N05AX12</v>
          </cell>
          <cell r="J4" t="str">
            <v>496,82</v>
          </cell>
          <cell r="K4" t="str">
            <v>G</v>
          </cell>
          <cell r="L4" t="str">
            <v>27.822</v>
          </cell>
        </row>
        <row r="5">
          <cell r="A5" t="str">
            <v>184731</v>
          </cell>
          <cell r="B5" t="str">
            <v>Aripiprazol Krka</v>
          </cell>
          <cell r="C5" t="str">
            <v>töflur</v>
          </cell>
          <cell r="D5" t="str">
            <v>5</v>
          </cell>
          <cell r="E5" t="str">
            <v>mg</v>
          </cell>
          <cell r="F5" t="str">
            <v>28</v>
          </cell>
          <cell r="G5" t="str">
            <v>stk</v>
          </cell>
          <cell r="H5" t="str">
            <v>IKR</v>
          </cell>
          <cell r="I5" t="str">
            <v>N05AX12</v>
          </cell>
          <cell r="J5" t="str">
            <v>489,92</v>
          </cell>
          <cell r="K5" t="str">
            <v>G</v>
          </cell>
          <cell r="L5" t="str">
            <v>4.571</v>
          </cell>
        </row>
        <row r="6">
          <cell r="A6" t="str">
            <v>052737</v>
          </cell>
          <cell r="B6" t="str">
            <v>Aripiprazol Krka</v>
          </cell>
          <cell r="C6" t="str">
            <v>töflur</v>
          </cell>
          <cell r="D6" t="str">
            <v>5</v>
          </cell>
          <cell r="E6" t="str">
            <v>mg</v>
          </cell>
          <cell r="F6" t="str">
            <v>56</v>
          </cell>
          <cell r="G6" t="str">
            <v>stk</v>
          </cell>
          <cell r="H6" t="str">
            <v>IKR</v>
          </cell>
          <cell r="I6" t="str">
            <v>N05AX12</v>
          </cell>
          <cell r="J6" t="str">
            <v>222,75</v>
          </cell>
          <cell r="K6" t="str">
            <v>G</v>
          </cell>
          <cell r="L6" t="str">
            <v>4.158</v>
          </cell>
        </row>
        <row r="7">
          <cell r="A7" t="str">
            <v>373252</v>
          </cell>
          <cell r="B7" t="str">
            <v>Aripiprazol Krka</v>
          </cell>
          <cell r="C7" t="str">
            <v>töflur</v>
          </cell>
          <cell r="D7" t="str">
            <v>10</v>
          </cell>
          <cell r="E7" t="str">
            <v>mg</v>
          </cell>
          <cell r="F7" t="str">
            <v>28</v>
          </cell>
          <cell r="G7" t="str">
            <v>stk</v>
          </cell>
          <cell r="H7" t="str">
            <v>IKR</v>
          </cell>
          <cell r="I7" t="str">
            <v>N05AX12</v>
          </cell>
          <cell r="J7" t="str">
            <v>311,19</v>
          </cell>
          <cell r="K7" t="str">
            <v>G</v>
          </cell>
          <cell r="L7" t="str">
            <v>5.809</v>
          </cell>
        </row>
        <row r="8">
          <cell r="A8" t="str">
            <v>107657</v>
          </cell>
          <cell r="B8" t="str">
            <v>Aripiprazol Krka</v>
          </cell>
          <cell r="C8" t="str">
            <v>töflur</v>
          </cell>
          <cell r="D8" t="str">
            <v>10</v>
          </cell>
          <cell r="E8" t="str">
            <v>mg</v>
          </cell>
          <cell r="F8" t="str">
            <v>56</v>
          </cell>
          <cell r="G8" t="str">
            <v>stk</v>
          </cell>
          <cell r="H8" t="str">
            <v>IKR</v>
          </cell>
          <cell r="I8" t="str">
            <v>N05AX12</v>
          </cell>
          <cell r="J8" t="str">
            <v>111,38</v>
          </cell>
          <cell r="K8" t="str">
            <v>G</v>
          </cell>
          <cell r="L8" t="str">
            <v>4.158</v>
          </cell>
        </row>
        <row r="9">
          <cell r="A9" t="str">
            <v>123435</v>
          </cell>
          <cell r="B9" t="str">
            <v>Aripiprazol Krka</v>
          </cell>
          <cell r="C9" t="str">
            <v>töflur</v>
          </cell>
          <cell r="D9" t="str">
            <v>15</v>
          </cell>
          <cell r="E9" t="str">
            <v>mg</v>
          </cell>
          <cell r="F9" t="str">
            <v>28</v>
          </cell>
          <cell r="G9" t="str">
            <v>stk</v>
          </cell>
          <cell r="H9" t="str">
            <v>IKR</v>
          </cell>
          <cell r="I9" t="str">
            <v>N05AX12</v>
          </cell>
          <cell r="J9" t="str">
            <v>173,07</v>
          </cell>
          <cell r="K9" t="str">
            <v>G</v>
          </cell>
          <cell r="L9" t="str">
            <v>4.846</v>
          </cell>
        </row>
        <row r="10">
          <cell r="A10" t="str">
            <v>088445</v>
          </cell>
          <cell r="B10" t="str">
            <v>Aripiprazol Krka</v>
          </cell>
          <cell r="C10" t="str">
            <v>töflur</v>
          </cell>
          <cell r="D10" t="str">
            <v>15</v>
          </cell>
          <cell r="E10" t="str">
            <v>mg</v>
          </cell>
          <cell r="F10" t="str">
            <v>56</v>
          </cell>
          <cell r="G10" t="str">
            <v>stk</v>
          </cell>
          <cell r="H10" t="str">
            <v>IKR</v>
          </cell>
          <cell r="I10" t="str">
            <v>N05AX12</v>
          </cell>
          <cell r="J10" t="str">
            <v>74,25</v>
          </cell>
          <cell r="K10" t="str">
            <v>G</v>
          </cell>
          <cell r="L10" t="str">
            <v>4.158</v>
          </cell>
        </row>
        <row r="11">
          <cell r="A11" t="str">
            <v>113143</v>
          </cell>
          <cell r="B11" t="str">
            <v>Aripiprazol Krka</v>
          </cell>
          <cell r="C11" t="str">
            <v>töflur</v>
          </cell>
          <cell r="D11" t="str">
            <v>30</v>
          </cell>
          <cell r="E11" t="str">
            <v>mg</v>
          </cell>
          <cell r="F11" t="str">
            <v>56</v>
          </cell>
          <cell r="G11" t="str">
            <v>stk</v>
          </cell>
          <cell r="H11" t="str">
            <v>IKR</v>
          </cell>
          <cell r="I11" t="str">
            <v>N05AX12</v>
          </cell>
          <cell r="J11" t="str">
            <v>147,72</v>
          </cell>
          <cell r="K11" t="str">
            <v>G</v>
          </cell>
          <cell r="L11" t="str">
            <v>16.545</v>
          </cell>
        </row>
        <row r="12">
          <cell r="A12" t="str">
            <v>151682</v>
          </cell>
          <cell r="B12" t="str">
            <v>Aripiprazol Medical Valley</v>
          </cell>
          <cell r="C12" t="str">
            <v>töflur</v>
          </cell>
          <cell r="D12" t="str">
            <v>5</v>
          </cell>
          <cell r="E12" t="str">
            <v>mg</v>
          </cell>
          <cell r="F12" t="str">
            <v>56</v>
          </cell>
          <cell r="G12" t="str">
            <v>stk</v>
          </cell>
          <cell r="H12" t="str">
            <v>IKR</v>
          </cell>
          <cell r="I12" t="str">
            <v>N05AX12</v>
          </cell>
          <cell r="J12" t="str">
            <v>230,09</v>
          </cell>
          <cell r="K12" t="str">
            <v>G</v>
          </cell>
          <cell r="L12" t="str">
            <v>4.295</v>
          </cell>
        </row>
        <row r="13">
          <cell r="A13" t="str">
            <v>498481</v>
          </cell>
          <cell r="B13" t="str">
            <v>Aripiprazol Medical Valley</v>
          </cell>
          <cell r="C13" t="str">
            <v>töflur</v>
          </cell>
          <cell r="D13" t="str">
            <v>10</v>
          </cell>
          <cell r="E13" t="str">
            <v>mg</v>
          </cell>
          <cell r="F13" t="str">
            <v>56</v>
          </cell>
          <cell r="G13" t="str">
            <v>stk</v>
          </cell>
          <cell r="H13" t="str">
            <v>IKR</v>
          </cell>
          <cell r="I13" t="str">
            <v>N05AX12</v>
          </cell>
          <cell r="J13" t="str">
            <v>115,05</v>
          </cell>
          <cell r="K13" t="str">
            <v>G</v>
          </cell>
          <cell r="L13" t="str">
            <v>4.295</v>
          </cell>
        </row>
        <row r="14">
          <cell r="A14" t="str">
            <v>445418</v>
          </cell>
          <cell r="B14" t="str">
            <v>Aripiprazol Medical Valley</v>
          </cell>
          <cell r="C14" t="str">
            <v>töflur</v>
          </cell>
          <cell r="D14" t="str">
            <v>15</v>
          </cell>
          <cell r="E14" t="str">
            <v>mg</v>
          </cell>
          <cell r="F14" t="str">
            <v>56</v>
          </cell>
          <cell r="G14" t="str">
            <v>stk</v>
          </cell>
          <cell r="H14" t="str">
            <v>IKR</v>
          </cell>
          <cell r="I14" t="str">
            <v>N05AX12</v>
          </cell>
          <cell r="J14" t="str">
            <v>76,70</v>
          </cell>
          <cell r="K14" t="str">
            <v>G</v>
          </cell>
          <cell r="L14" t="str">
            <v>4.295</v>
          </cell>
        </row>
        <row r="15">
          <cell r="A15" t="str">
            <v>542434</v>
          </cell>
          <cell r="B15" t="str">
            <v>Aripiprazol W&amp;H</v>
          </cell>
          <cell r="C15" t="str">
            <v>töflur</v>
          </cell>
          <cell r="D15" t="str">
            <v>5</v>
          </cell>
          <cell r="E15" t="str">
            <v>mg</v>
          </cell>
          <cell r="F15" t="str">
            <v>56</v>
          </cell>
          <cell r="G15" t="str">
            <v>stk</v>
          </cell>
          <cell r="H15" t="str">
            <v>XEU</v>
          </cell>
          <cell r="I15" t="str">
            <v>N05AX12</v>
          </cell>
          <cell r="J15" t="str">
            <v>228,80</v>
          </cell>
          <cell r="K15" t="str">
            <v>G</v>
          </cell>
          <cell r="L15" t="str">
            <v>4.271</v>
          </cell>
        </row>
        <row r="16">
          <cell r="A16" t="str">
            <v>588195</v>
          </cell>
          <cell r="B16" t="str">
            <v>Aripiprazol W&amp;H</v>
          </cell>
          <cell r="C16" t="str">
            <v>töflur</v>
          </cell>
          <cell r="D16" t="str">
            <v>10</v>
          </cell>
          <cell r="E16" t="str">
            <v>mg</v>
          </cell>
          <cell r="F16" t="str">
            <v>56</v>
          </cell>
          <cell r="G16" t="str">
            <v>stk</v>
          </cell>
          <cell r="H16" t="str">
            <v>XEU</v>
          </cell>
          <cell r="I16" t="str">
            <v>N05AX12</v>
          </cell>
          <cell r="J16" t="str">
            <v>114,41</v>
          </cell>
          <cell r="K16" t="str">
            <v>G</v>
          </cell>
          <cell r="L16" t="str">
            <v>4.271</v>
          </cell>
        </row>
        <row r="17">
          <cell r="A17" t="str">
            <v>102518</v>
          </cell>
          <cell r="B17" t="str">
            <v>Aripiprazol W&amp;H</v>
          </cell>
          <cell r="C17" t="str">
            <v>töflur</v>
          </cell>
          <cell r="D17" t="str">
            <v>15</v>
          </cell>
          <cell r="E17" t="str">
            <v>mg</v>
          </cell>
          <cell r="F17" t="str">
            <v>56</v>
          </cell>
          <cell r="G17" t="str">
            <v>stk</v>
          </cell>
          <cell r="H17" t="str">
            <v>XEU</v>
          </cell>
          <cell r="I17" t="str">
            <v>N05AX12</v>
          </cell>
          <cell r="J17" t="str">
            <v>79,68</v>
          </cell>
          <cell r="K17" t="str">
            <v>G</v>
          </cell>
          <cell r="L17" t="str">
            <v>4.462</v>
          </cell>
        </row>
        <row r="18">
          <cell r="A18" t="str">
            <v>546947</v>
          </cell>
          <cell r="B18" t="str">
            <v>Aripiprazole Mylan Pharma</v>
          </cell>
          <cell r="C18" t="str">
            <v>töflur</v>
          </cell>
          <cell r="D18" t="str">
            <v>5</v>
          </cell>
          <cell r="E18" t="str">
            <v>mg</v>
          </cell>
          <cell r="F18" t="str">
            <v>56</v>
          </cell>
          <cell r="G18" t="str">
            <v>stk</v>
          </cell>
          <cell r="H18" t="str">
            <v>SEK</v>
          </cell>
          <cell r="I18" t="str">
            <v>N05AX12</v>
          </cell>
          <cell r="J18" t="str">
            <v>350,80</v>
          </cell>
          <cell r="K18" t="str">
            <v>G</v>
          </cell>
          <cell r="L18" t="str">
            <v>6.546</v>
          </cell>
        </row>
        <row r="19">
          <cell r="A19" t="str">
            <v>495692</v>
          </cell>
          <cell r="B19" t="str">
            <v>Aripiprazole Mylan Pharma</v>
          </cell>
          <cell r="C19" t="str">
            <v>töflur</v>
          </cell>
          <cell r="D19" t="str">
            <v>10</v>
          </cell>
          <cell r="E19" t="str">
            <v>mg</v>
          </cell>
          <cell r="F19" t="str">
            <v>56</v>
          </cell>
          <cell r="G19" t="str">
            <v>stk</v>
          </cell>
          <cell r="H19" t="str">
            <v>SEK</v>
          </cell>
          <cell r="I19" t="str">
            <v>N05AX12</v>
          </cell>
          <cell r="J19" t="str">
            <v>175,35</v>
          </cell>
          <cell r="K19" t="str">
            <v>G</v>
          </cell>
          <cell r="L19" t="str">
            <v>6.546</v>
          </cell>
        </row>
        <row r="20">
          <cell r="A20" t="str">
            <v>599737</v>
          </cell>
          <cell r="B20" t="str">
            <v>Aripiprazole Mylan Pharma</v>
          </cell>
          <cell r="C20" t="str">
            <v>töflur</v>
          </cell>
          <cell r="D20" t="str">
            <v>15</v>
          </cell>
          <cell r="E20" t="str">
            <v>mg</v>
          </cell>
          <cell r="F20" t="str">
            <v>56</v>
          </cell>
          <cell r="G20" t="str">
            <v>stk</v>
          </cell>
          <cell r="H20" t="str">
            <v>SEK</v>
          </cell>
          <cell r="I20" t="str">
            <v>N05AX12</v>
          </cell>
          <cell r="J20" t="str">
            <v>116,89</v>
          </cell>
          <cell r="K20" t="str">
            <v>G</v>
          </cell>
          <cell r="L20" t="str">
            <v>6.546</v>
          </cell>
        </row>
        <row r="21">
          <cell r="A21" t="str">
            <v>066235</v>
          </cell>
          <cell r="B21" t="str">
            <v>Aripiprazole Sandoz</v>
          </cell>
          <cell r="C21" t="str">
            <v>töflur</v>
          </cell>
          <cell r="D21" t="str">
            <v>15</v>
          </cell>
          <cell r="E21" t="str">
            <v>mg</v>
          </cell>
          <cell r="F21" t="str">
            <v>28</v>
          </cell>
          <cell r="G21" t="str">
            <v>stk</v>
          </cell>
          <cell r="H21" t="str">
            <v>DKK</v>
          </cell>
          <cell r="I21" t="str">
            <v>N05AX12</v>
          </cell>
          <cell r="J21" t="str">
            <v>172,07</v>
          </cell>
          <cell r="K21" t="str">
            <v>G</v>
          </cell>
          <cell r="L21" t="str">
            <v>4.818</v>
          </cell>
        </row>
        <row r="22">
          <cell r="A22" t="str">
            <v>411076</v>
          </cell>
          <cell r="B22" t="str">
            <v>Buronil</v>
          </cell>
          <cell r="C22" t="str">
            <v>húðuðtfl</v>
          </cell>
          <cell r="D22" t="str">
            <v>25</v>
          </cell>
          <cell r="E22" t="str">
            <v>mg</v>
          </cell>
          <cell r="F22" t="str">
            <v>100</v>
          </cell>
          <cell r="G22" t="str">
            <v>stk</v>
          </cell>
          <cell r="H22" t="str">
            <v>DKK</v>
          </cell>
          <cell r="I22" t="str">
            <v>N05AD03</v>
          </cell>
          <cell r="J22" t="str">
            <v>362,52</v>
          </cell>
          <cell r="K22" t="str">
            <v>G</v>
          </cell>
          <cell r="L22" t="str">
            <v>3.021</v>
          </cell>
        </row>
        <row r="23">
          <cell r="A23" t="str">
            <v>545814</v>
          </cell>
          <cell r="B23" t="str">
            <v>Cisordinol</v>
          </cell>
          <cell r="C23" t="str">
            <v>töflur</v>
          </cell>
          <cell r="D23" t="str">
            <v>2</v>
          </cell>
          <cell r="E23" t="str">
            <v>mg</v>
          </cell>
          <cell r="F23" t="str">
            <v>100</v>
          </cell>
          <cell r="G23" t="str">
            <v>stk</v>
          </cell>
          <cell r="H23" t="str">
            <v>DKK</v>
          </cell>
          <cell r="I23" t="str">
            <v>N05AF05</v>
          </cell>
          <cell r="J23" t="str">
            <v>349,95</v>
          </cell>
          <cell r="K23" t="str">
            <v>G</v>
          </cell>
          <cell r="L23" t="str">
            <v>2.333</v>
          </cell>
        </row>
        <row r="24">
          <cell r="A24" t="str">
            <v>545848</v>
          </cell>
          <cell r="B24" t="str">
            <v>Cisordinol</v>
          </cell>
          <cell r="C24" t="str">
            <v>töflur</v>
          </cell>
          <cell r="D24" t="str">
            <v>10</v>
          </cell>
          <cell r="E24" t="str">
            <v>mg</v>
          </cell>
          <cell r="F24" t="str">
            <v>100</v>
          </cell>
          <cell r="G24" t="str">
            <v>stk</v>
          </cell>
          <cell r="H24" t="str">
            <v>DKK</v>
          </cell>
          <cell r="I24" t="str">
            <v>N05AF05</v>
          </cell>
          <cell r="J24" t="str">
            <v>110,07</v>
          </cell>
          <cell r="K24" t="str">
            <v>G</v>
          </cell>
          <cell r="L24" t="str">
            <v>3.669</v>
          </cell>
        </row>
        <row r="26">
          <cell r="A26" t="str">
            <v>537842</v>
          </cell>
          <cell r="B26" t="str">
            <v>Clozapin Medical</v>
          </cell>
          <cell r="C26" t="str">
            <v>töflur</v>
          </cell>
          <cell r="D26" t="str">
            <v>25</v>
          </cell>
          <cell r="E26" t="str">
            <v>mg</v>
          </cell>
          <cell r="F26" t="str">
            <v>500</v>
          </cell>
          <cell r="G26" t="str">
            <v>stk</v>
          </cell>
          <cell r="H26" t="str">
            <v>IKR</v>
          </cell>
          <cell r="I26" t="str">
            <v>N05AH02</v>
          </cell>
          <cell r="J26" t="str">
            <v>321,12</v>
          </cell>
          <cell r="K26" t="str">
            <v>G</v>
          </cell>
          <cell r="L26" t="str">
            <v>13.380</v>
          </cell>
        </row>
        <row r="27">
          <cell r="A27" t="str">
            <v>456895</v>
          </cell>
          <cell r="B27" t="str">
            <v>Clozapin Medical</v>
          </cell>
          <cell r="C27" t="str">
            <v>töflur</v>
          </cell>
          <cell r="D27" t="str">
            <v>100</v>
          </cell>
          <cell r="E27" t="str">
            <v>mg</v>
          </cell>
          <cell r="F27" t="str">
            <v>100</v>
          </cell>
          <cell r="G27" t="str">
            <v>stk</v>
          </cell>
          <cell r="H27" t="str">
            <v>IKR</v>
          </cell>
          <cell r="I27" t="str">
            <v>N05AH02</v>
          </cell>
          <cell r="J27" t="str">
            <v>153,65</v>
          </cell>
          <cell r="K27" t="str">
            <v>G</v>
          </cell>
          <cell r="L27" t="str">
            <v>5.121</v>
          </cell>
        </row>
        <row r="28">
          <cell r="A28" t="str">
            <v>195518</v>
          </cell>
          <cell r="B28" t="str">
            <v>Clozapin Medical</v>
          </cell>
          <cell r="C28" t="str">
            <v>töflur</v>
          </cell>
          <cell r="D28" t="str">
            <v>100</v>
          </cell>
          <cell r="E28" t="str">
            <v>mg</v>
          </cell>
          <cell r="F28" t="str">
            <v>500</v>
          </cell>
          <cell r="G28" t="str">
            <v>stk</v>
          </cell>
          <cell r="H28" t="str">
            <v>IKR</v>
          </cell>
          <cell r="I28" t="str">
            <v>N05AH02</v>
          </cell>
          <cell r="J28" t="str">
            <v>170,20</v>
          </cell>
          <cell r="K28" t="str">
            <v>G</v>
          </cell>
          <cell r="L28" t="str">
            <v>28.366</v>
          </cell>
        </row>
        <row r="29">
          <cell r="A29" t="str">
            <v>003859</v>
          </cell>
          <cell r="B29" t="str">
            <v>Clozapine Actavis</v>
          </cell>
          <cell r="C29" t="str">
            <v>töflur</v>
          </cell>
          <cell r="D29" t="str">
            <v>25</v>
          </cell>
          <cell r="E29" t="str">
            <v>mg</v>
          </cell>
          <cell r="F29" t="str">
            <v>100</v>
          </cell>
          <cell r="G29" t="str">
            <v>stk</v>
          </cell>
          <cell r="H29" t="str">
            <v>XEU</v>
          </cell>
          <cell r="I29" t="str">
            <v>N05AH02</v>
          </cell>
          <cell r="J29" t="str">
            <v>446,46</v>
          </cell>
          <cell r="K29" t="str">
            <v>G</v>
          </cell>
          <cell r="L29" t="str">
            <v>3.719</v>
          </cell>
        </row>
        <row r="30">
          <cell r="A30" t="str">
            <v>063180</v>
          </cell>
          <cell r="B30" t="str">
            <v>Clozapine Actavis</v>
          </cell>
          <cell r="C30" t="str">
            <v>töflur</v>
          </cell>
          <cell r="D30" t="str">
            <v>25</v>
          </cell>
          <cell r="E30" t="str">
            <v>mg</v>
          </cell>
          <cell r="F30" t="str">
            <v>100</v>
          </cell>
          <cell r="G30" t="str">
            <v>stk</v>
          </cell>
          <cell r="H30" t="str">
            <v>XEU</v>
          </cell>
          <cell r="I30" t="str">
            <v>N05AH02</v>
          </cell>
          <cell r="J30" t="str">
            <v>405,64</v>
          </cell>
          <cell r="K30" t="str">
            <v>G</v>
          </cell>
          <cell r="L30" t="str">
            <v>3.379</v>
          </cell>
        </row>
        <row r="31">
          <cell r="A31" t="str">
            <v>063255</v>
          </cell>
          <cell r="B31" t="str">
            <v>Clozapine Actavis</v>
          </cell>
          <cell r="C31" t="str">
            <v>töflur</v>
          </cell>
          <cell r="D31" t="str">
            <v>100</v>
          </cell>
          <cell r="E31" t="str">
            <v>mg</v>
          </cell>
          <cell r="F31" t="str">
            <v>100</v>
          </cell>
          <cell r="G31" t="str">
            <v>stk</v>
          </cell>
          <cell r="H31" t="str">
            <v>XEU</v>
          </cell>
          <cell r="I31" t="str">
            <v>N05AH02</v>
          </cell>
          <cell r="J31" t="str">
            <v>153,93</v>
          </cell>
          <cell r="K31" t="str">
            <v>G</v>
          </cell>
          <cell r="L31" t="str">
            <v>5.131</v>
          </cell>
        </row>
        <row r="32">
          <cell r="A32" t="str">
            <v>003880</v>
          </cell>
          <cell r="B32" t="str">
            <v>Clozapine Actavis</v>
          </cell>
          <cell r="C32" t="str">
            <v>töflur</v>
          </cell>
          <cell r="D32" t="str">
            <v>100</v>
          </cell>
          <cell r="E32" t="str">
            <v>mg</v>
          </cell>
          <cell r="F32" t="str">
            <v>500</v>
          </cell>
          <cell r="G32" t="str">
            <v>stk</v>
          </cell>
          <cell r="H32" t="str">
            <v>XEU</v>
          </cell>
          <cell r="I32" t="str">
            <v>N05AH02</v>
          </cell>
          <cell r="J32" t="str">
            <v>171,46</v>
          </cell>
          <cell r="K32" t="str">
            <v>G</v>
          </cell>
          <cell r="L32" t="str">
            <v>28.578</v>
          </cell>
        </row>
        <row r="34">
          <cell r="A34" t="str">
            <v>102051</v>
          </cell>
          <cell r="B34" t="str">
            <v>Fluanxol Mite</v>
          </cell>
          <cell r="C34" t="str">
            <v>filmhtfl</v>
          </cell>
          <cell r="D34" t="str">
            <v>0,5</v>
          </cell>
          <cell r="E34" t="str">
            <v>mg</v>
          </cell>
          <cell r="F34" t="str">
            <v>100</v>
          </cell>
          <cell r="G34" t="str">
            <v>stk</v>
          </cell>
          <cell r="H34" t="str">
            <v>DKK</v>
          </cell>
          <cell r="I34" t="str">
            <v>N05AF01</v>
          </cell>
          <cell r="J34" t="str">
            <v>305,04</v>
          </cell>
          <cell r="K34" t="str">
            <v>G</v>
          </cell>
          <cell r="L34" t="str">
            <v>2.542</v>
          </cell>
        </row>
        <row r="35">
          <cell r="A35" t="str">
            <v>102062</v>
          </cell>
          <cell r="B35" t="str">
            <v>Fluanxol Mite</v>
          </cell>
          <cell r="C35" t="str">
            <v>filmhtfl</v>
          </cell>
          <cell r="D35" t="str">
            <v>1</v>
          </cell>
          <cell r="E35" t="str">
            <v>mg</v>
          </cell>
          <cell r="F35" t="str">
            <v>100</v>
          </cell>
          <cell r="G35" t="str">
            <v>stk</v>
          </cell>
          <cell r="H35" t="str">
            <v>DKK</v>
          </cell>
          <cell r="I35" t="str">
            <v>N05AF01</v>
          </cell>
          <cell r="J35" t="str">
            <v>187,20</v>
          </cell>
          <cell r="K35" t="str">
            <v>G</v>
          </cell>
          <cell r="L35" t="str">
            <v>3.120</v>
          </cell>
        </row>
        <row r="36">
          <cell r="A36" t="str">
            <v>436915</v>
          </cell>
          <cell r="B36" t="str">
            <v>Haldol</v>
          </cell>
          <cell r="C36" t="str">
            <v>töflur</v>
          </cell>
          <cell r="D36" t="str">
            <v>1</v>
          </cell>
          <cell r="E36" t="str">
            <v>mg</v>
          </cell>
          <cell r="F36" t="str">
            <v>100</v>
          </cell>
          <cell r="G36" t="str">
            <v>stk</v>
          </cell>
          <cell r="H36" t="str">
            <v>SEK</v>
          </cell>
          <cell r="I36" t="str">
            <v>N05AD01</v>
          </cell>
          <cell r="J36" t="str">
            <v>178,72</v>
          </cell>
          <cell r="K36" t="str">
            <v>G</v>
          </cell>
          <cell r="L36" t="str">
            <v>2.234</v>
          </cell>
        </row>
        <row r="38">
          <cell r="A38" t="str">
            <v>095707</v>
          </cell>
          <cell r="B38" t="str">
            <v>Invega</v>
          </cell>
          <cell r="C38" t="str">
            <v>forðatfl</v>
          </cell>
          <cell r="D38" t="str">
            <v>9</v>
          </cell>
          <cell r="E38" t="str">
            <v>mg</v>
          </cell>
          <cell r="F38" t="str">
            <v>28</v>
          </cell>
          <cell r="G38" t="str">
            <v>stk</v>
          </cell>
          <cell r="H38" t="str">
            <v>SEK</v>
          </cell>
          <cell r="I38" t="str">
            <v>N05AX13</v>
          </cell>
          <cell r="J38" t="str">
            <v>503,36</v>
          </cell>
          <cell r="K38" t="str">
            <v>G</v>
          </cell>
          <cell r="L38" t="str">
            <v>21.141</v>
          </cell>
        </row>
        <row r="39">
          <cell r="A39" t="str">
            <v>418119</v>
          </cell>
          <cell r="B39" t="str">
            <v>Lemilvo</v>
          </cell>
          <cell r="C39" t="str">
            <v>töflur</v>
          </cell>
          <cell r="D39" t="str">
            <v>5</v>
          </cell>
          <cell r="E39" t="str">
            <v>mg</v>
          </cell>
          <cell r="F39" t="str">
            <v>56</v>
          </cell>
          <cell r="G39" t="str">
            <v>stk</v>
          </cell>
          <cell r="H39" t="str">
            <v>XEU</v>
          </cell>
          <cell r="I39" t="str">
            <v>N05AX12</v>
          </cell>
          <cell r="J39" t="str">
            <v>235,39</v>
          </cell>
          <cell r="K39" t="str">
            <v>G</v>
          </cell>
          <cell r="L39" t="str">
            <v>4.394</v>
          </cell>
        </row>
        <row r="40">
          <cell r="A40" t="str">
            <v>506809</v>
          </cell>
          <cell r="B40" t="str">
            <v>Lemilvo</v>
          </cell>
          <cell r="C40" t="str">
            <v>töflur</v>
          </cell>
          <cell r="D40" t="str">
            <v>5</v>
          </cell>
          <cell r="E40" t="str">
            <v>mg</v>
          </cell>
          <cell r="F40" t="str">
            <v>100</v>
          </cell>
          <cell r="G40" t="str">
            <v>stk</v>
          </cell>
          <cell r="H40" t="str">
            <v>XEU</v>
          </cell>
          <cell r="I40" t="str">
            <v>N05AX12</v>
          </cell>
          <cell r="J40" t="str">
            <v>219,86</v>
          </cell>
          <cell r="K40" t="str">
            <v>G</v>
          </cell>
          <cell r="L40" t="str">
            <v>7.328</v>
          </cell>
        </row>
        <row r="41">
          <cell r="A41" t="str">
            <v>542634</v>
          </cell>
          <cell r="B41" t="str">
            <v>Lemilvo</v>
          </cell>
          <cell r="C41" t="str">
            <v>töflur</v>
          </cell>
          <cell r="D41" t="str">
            <v>10</v>
          </cell>
          <cell r="E41" t="str">
            <v>mg</v>
          </cell>
          <cell r="F41" t="str">
            <v>56</v>
          </cell>
          <cell r="G41" t="str">
            <v>stk</v>
          </cell>
          <cell r="H41" t="str">
            <v>XEU</v>
          </cell>
          <cell r="I41" t="str">
            <v>N05AX12</v>
          </cell>
          <cell r="J41" t="str">
            <v>118,38</v>
          </cell>
          <cell r="K41" t="str">
            <v>G</v>
          </cell>
          <cell r="L41" t="str">
            <v>4.419</v>
          </cell>
        </row>
        <row r="42">
          <cell r="A42" t="str">
            <v>079410</v>
          </cell>
          <cell r="B42" t="str">
            <v>Lemilvo</v>
          </cell>
          <cell r="C42" t="str">
            <v>töflur</v>
          </cell>
          <cell r="D42" t="str">
            <v>10</v>
          </cell>
          <cell r="E42" t="str">
            <v>mg</v>
          </cell>
          <cell r="F42" t="str">
            <v>100</v>
          </cell>
          <cell r="G42" t="str">
            <v>stk</v>
          </cell>
          <cell r="H42" t="str">
            <v>XEU</v>
          </cell>
          <cell r="I42" t="str">
            <v>N05AX12</v>
          </cell>
          <cell r="J42" t="str">
            <v>109,91</v>
          </cell>
          <cell r="K42" t="str">
            <v>G</v>
          </cell>
          <cell r="L42" t="str">
            <v>7.328</v>
          </cell>
        </row>
        <row r="43">
          <cell r="A43" t="str">
            <v>540648</v>
          </cell>
          <cell r="B43" t="str">
            <v>Lemilvo</v>
          </cell>
          <cell r="C43" t="str">
            <v>töflur</v>
          </cell>
          <cell r="D43" t="str">
            <v>15</v>
          </cell>
          <cell r="E43" t="str">
            <v>mg</v>
          </cell>
          <cell r="F43" t="str">
            <v>56</v>
          </cell>
          <cell r="G43" t="str">
            <v>stk</v>
          </cell>
          <cell r="H43" t="str">
            <v>XEU</v>
          </cell>
          <cell r="I43" t="str">
            <v>N05AX12</v>
          </cell>
          <cell r="J43" t="str">
            <v>78,46</v>
          </cell>
          <cell r="K43" t="str">
            <v>G</v>
          </cell>
          <cell r="L43" t="str">
            <v>4.394</v>
          </cell>
        </row>
        <row r="44">
          <cell r="A44" t="str">
            <v>173895</v>
          </cell>
          <cell r="B44" t="str">
            <v>Lemilvo</v>
          </cell>
          <cell r="C44" t="str">
            <v>töflur</v>
          </cell>
          <cell r="D44" t="str">
            <v>15</v>
          </cell>
          <cell r="E44" t="str">
            <v>mg</v>
          </cell>
          <cell r="F44" t="str">
            <v>100</v>
          </cell>
          <cell r="G44" t="str">
            <v>stk</v>
          </cell>
          <cell r="H44" t="str">
            <v>XEU</v>
          </cell>
          <cell r="I44" t="str">
            <v>N05AX12</v>
          </cell>
          <cell r="J44" t="str">
            <v>73,28</v>
          </cell>
          <cell r="K44" t="str">
            <v>G</v>
          </cell>
          <cell r="L44" t="str">
            <v>7.328</v>
          </cell>
        </row>
        <row r="45">
          <cell r="A45" t="str">
            <v>030627</v>
          </cell>
          <cell r="B45" t="str">
            <v>Leponex</v>
          </cell>
          <cell r="C45" t="str">
            <v>töflur</v>
          </cell>
          <cell r="D45" t="str">
            <v>100</v>
          </cell>
          <cell r="E45" t="str">
            <v>mg</v>
          </cell>
          <cell r="F45" t="str">
            <v>100</v>
          </cell>
          <cell r="G45" t="str">
            <v>stk</v>
          </cell>
          <cell r="H45" t="str">
            <v>IKR</v>
          </cell>
          <cell r="I45" t="str">
            <v>N05AH02</v>
          </cell>
          <cell r="J45" t="str">
            <v>574,80</v>
          </cell>
          <cell r="K45" t="str">
            <v>G</v>
          </cell>
          <cell r="L45" t="str">
            <v>19.160</v>
          </cell>
        </row>
        <row r="46">
          <cell r="A46" t="str">
            <v>143800</v>
          </cell>
          <cell r="B46" t="str">
            <v>Litarex</v>
          </cell>
          <cell r="C46" t="str">
            <v>forðatfl</v>
          </cell>
          <cell r="D46" t="str">
            <v>6</v>
          </cell>
          <cell r="E46" t="str">
            <v>mmól</v>
          </cell>
          <cell r="F46" t="str">
            <v>100</v>
          </cell>
          <cell r="G46" t="str">
            <v>stk</v>
          </cell>
          <cell r="H46" t="str">
            <v>DKK</v>
          </cell>
          <cell r="I46" t="str">
            <v>N05AN01</v>
          </cell>
          <cell r="J46" t="str">
            <v>180,00</v>
          </cell>
          <cell r="K46" t="str">
            <v>G</v>
          </cell>
          <cell r="L46" t="str">
            <v>4.500</v>
          </cell>
        </row>
        <row r="47">
          <cell r="A47" t="str">
            <v>415338</v>
          </cell>
          <cell r="B47" t="str">
            <v>Nozinan</v>
          </cell>
          <cell r="C47" t="str">
            <v>filmhtfl</v>
          </cell>
          <cell r="D47" t="str">
            <v>25</v>
          </cell>
          <cell r="E47" t="str">
            <v>mg</v>
          </cell>
          <cell r="F47" t="str">
            <v>100</v>
          </cell>
          <cell r="G47" t="str">
            <v>stk</v>
          </cell>
          <cell r="H47" t="str">
            <v>XEU</v>
          </cell>
          <cell r="I47" t="str">
            <v>N05AA02</v>
          </cell>
          <cell r="J47" t="str">
            <v>431,04</v>
          </cell>
          <cell r="K47" t="str">
            <v>G</v>
          </cell>
          <cell r="L47" t="str">
            <v>3.592</v>
          </cell>
        </row>
        <row r="48">
          <cell r="A48" t="str">
            <v>118020</v>
          </cell>
          <cell r="B48" t="str">
            <v>Olanzapin Actavis</v>
          </cell>
          <cell r="C48" t="str">
            <v>filmhtfl</v>
          </cell>
          <cell r="D48" t="str">
            <v>2,5</v>
          </cell>
          <cell r="E48" t="str">
            <v>mg</v>
          </cell>
          <cell r="F48" t="str">
            <v>28</v>
          </cell>
          <cell r="G48" t="str">
            <v>stk</v>
          </cell>
          <cell r="H48" t="str">
            <v>XEU</v>
          </cell>
          <cell r="I48" t="str">
            <v>N05AH03</v>
          </cell>
          <cell r="J48" t="str">
            <v>474,86</v>
          </cell>
          <cell r="K48" t="str">
            <v>G</v>
          </cell>
          <cell r="L48" t="str">
            <v>3.324</v>
          </cell>
        </row>
        <row r="49">
          <cell r="A49" t="str">
            <v>118043</v>
          </cell>
          <cell r="B49" t="str">
            <v>Olanzapin Actavis</v>
          </cell>
          <cell r="C49" t="str">
            <v>filmhtfl</v>
          </cell>
          <cell r="D49" t="str">
            <v>5</v>
          </cell>
          <cell r="E49" t="str">
            <v>mg</v>
          </cell>
          <cell r="F49" t="str">
            <v>28</v>
          </cell>
          <cell r="G49" t="str">
            <v>stk</v>
          </cell>
          <cell r="H49" t="str">
            <v>XEU</v>
          </cell>
          <cell r="I49" t="str">
            <v>N05AH03</v>
          </cell>
          <cell r="J49" t="str">
            <v>243,71</v>
          </cell>
          <cell r="K49" t="str">
            <v>G</v>
          </cell>
          <cell r="L49" t="str">
            <v>3.412</v>
          </cell>
        </row>
        <row r="50">
          <cell r="A50" t="str">
            <v>392402</v>
          </cell>
          <cell r="B50" t="str">
            <v>Olanzapin Actavis</v>
          </cell>
          <cell r="C50" t="str">
            <v>filmhtfl</v>
          </cell>
          <cell r="D50" t="str">
            <v>5</v>
          </cell>
          <cell r="E50" t="str">
            <v>mg</v>
          </cell>
          <cell r="F50" t="str">
            <v>100</v>
          </cell>
          <cell r="G50" t="str">
            <v>stk</v>
          </cell>
          <cell r="H50" t="str">
            <v>XEU</v>
          </cell>
          <cell r="I50" t="str">
            <v>N05AH03</v>
          </cell>
          <cell r="J50" t="str">
            <v>103,78</v>
          </cell>
          <cell r="K50" t="str">
            <v>G</v>
          </cell>
          <cell r="L50" t="str">
            <v>5.189</v>
          </cell>
        </row>
        <row r="51">
          <cell r="A51" t="str">
            <v>118484</v>
          </cell>
          <cell r="B51" t="str">
            <v>Olanzapin Actavis</v>
          </cell>
          <cell r="C51" t="str">
            <v>filmhtfl</v>
          </cell>
          <cell r="D51" t="str">
            <v>7,5</v>
          </cell>
          <cell r="E51" t="str">
            <v>mg</v>
          </cell>
          <cell r="F51" t="str">
            <v>56</v>
          </cell>
          <cell r="G51" t="str">
            <v>stk</v>
          </cell>
          <cell r="H51" t="str">
            <v>XEU</v>
          </cell>
          <cell r="I51" t="str">
            <v>N05AH03</v>
          </cell>
          <cell r="J51" t="str">
            <v>118,17</v>
          </cell>
          <cell r="K51" t="str">
            <v>G</v>
          </cell>
          <cell r="L51" t="str">
            <v>4.963</v>
          </cell>
        </row>
        <row r="52">
          <cell r="A52" t="str">
            <v>118076</v>
          </cell>
          <cell r="B52" t="str">
            <v>Olanzapin Actavis</v>
          </cell>
          <cell r="C52" t="str">
            <v>filmhtfl</v>
          </cell>
          <cell r="D52" t="str">
            <v>10</v>
          </cell>
          <cell r="E52" t="str">
            <v>mg</v>
          </cell>
          <cell r="F52" t="str">
            <v>56</v>
          </cell>
          <cell r="G52" t="str">
            <v>stk</v>
          </cell>
          <cell r="H52" t="str">
            <v>XEU</v>
          </cell>
          <cell r="I52" t="str">
            <v>N05AH03</v>
          </cell>
          <cell r="J52" t="str">
            <v>59,82</v>
          </cell>
          <cell r="K52" t="str">
            <v>G</v>
          </cell>
          <cell r="L52" t="str">
            <v>3.350</v>
          </cell>
        </row>
        <row r="53">
          <cell r="A53" t="str">
            <v>588911</v>
          </cell>
          <cell r="B53" t="str">
            <v>Olanzapin Actavis</v>
          </cell>
          <cell r="C53" t="str">
            <v>filmhtfl</v>
          </cell>
          <cell r="D53" t="str">
            <v>10</v>
          </cell>
          <cell r="E53" t="str">
            <v>mg</v>
          </cell>
          <cell r="F53" t="str">
            <v>100</v>
          </cell>
          <cell r="G53" t="str">
            <v>stk</v>
          </cell>
          <cell r="H53" t="str">
            <v>XEU</v>
          </cell>
          <cell r="I53" t="str">
            <v>N05AH03</v>
          </cell>
          <cell r="J53" t="str">
            <v>53,81</v>
          </cell>
          <cell r="K53" t="str">
            <v>G</v>
          </cell>
          <cell r="L53" t="str">
            <v>5.381</v>
          </cell>
        </row>
        <row r="54">
          <cell r="A54" t="str">
            <v>118087</v>
          </cell>
          <cell r="B54" t="str">
            <v>Olanzapin Actavis</v>
          </cell>
          <cell r="C54" t="str">
            <v>filmhtfl</v>
          </cell>
          <cell r="D54" t="str">
            <v>15</v>
          </cell>
          <cell r="E54" t="str">
            <v>mg</v>
          </cell>
          <cell r="F54" t="str">
            <v>28</v>
          </cell>
          <cell r="G54" t="str">
            <v>stk</v>
          </cell>
          <cell r="H54" t="str">
            <v>XEU</v>
          </cell>
          <cell r="I54" t="str">
            <v>N05AH03</v>
          </cell>
          <cell r="J54" t="str">
            <v>77,62</v>
          </cell>
          <cell r="K54" t="str">
            <v>G</v>
          </cell>
          <cell r="L54" t="str">
            <v>3.260</v>
          </cell>
        </row>
        <row r="55">
          <cell r="A55" t="str">
            <v>555292</v>
          </cell>
          <cell r="B55" t="str">
            <v>Peratsin</v>
          </cell>
          <cell r="C55" t="str">
            <v>húðuðtfl</v>
          </cell>
          <cell r="D55" t="str">
            <v>2</v>
          </cell>
          <cell r="E55" t="str">
            <v>mg</v>
          </cell>
          <cell r="F55" t="str">
            <v>100</v>
          </cell>
          <cell r="G55" t="str">
            <v>stk</v>
          </cell>
          <cell r="H55" t="str">
            <v>DKK</v>
          </cell>
          <cell r="I55" t="str">
            <v>N05AB03</v>
          </cell>
          <cell r="J55" t="str">
            <v>412,89</v>
          </cell>
          <cell r="K55" t="str">
            <v>G</v>
          </cell>
          <cell r="L55" t="str">
            <v>2.754</v>
          </cell>
        </row>
        <row r="56">
          <cell r="A56" t="str">
            <v>555235</v>
          </cell>
          <cell r="B56" t="str">
            <v>Peratsin</v>
          </cell>
          <cell r="C56" t="str">
            <v>húðuðtfl</v>
          </cell>
          <cell r="D56" t="str">
            <v>4</v>
          </cell>
          <cell r="E56" t="str">
            <v>mg</v>
          </cell>
          <cell r="F56" t="str">
            <v>100</v>
          </cell>
          <cell r="G56" t="str">
            <v>stk</v>
          </cell>
          <cell r="H56" t="str">
            <v>DKK</v>
          </cell>
          <cell r="I56" t="str">
            <v>N05AB03</v>
          </cell>
          <cell r="J56" t="str">
            <v>247,56</v>
          </cell>
          <cell r="K56" t="str">
            <v>G</v>
          </cell>
          <cell r="L56" t="str">
            <v>3.300</v>
          </cell>
        </row>
        <row r="57">
          <cell r="A57" t="str">
            <v>555268</v>
          </cell>
          <cell r="B57" t="str">
            <v>Peratsin</v>
          </cell>
          <cell r="C57" t="str">
            <v>húðuðtfl</v>
          </cell>
          <cell r="D57" t="str">
            <v>8</v>
          </cell>
          <cell r="E57" t="str">
            <v>mg</v>
          </cell>
          <cell r="F57" t="str">
            <v>100</v>
          </cell>
          <cell r="G57" t="str">
            <v>stk</v>
          </cell>
          <cell r="H57" t="str">
            <v>DKK</v>
          </cell>
          <cell r="I57" t="str">
            <v>N05AB03</v>
          </cell>
          <cell r="J57" t="str">
            <v>151,56</v>
          </cell>
          <cell r="K57" t="str">
            <v>G</v>
          </cell>
          <cell r="L57" t="str">
            <v>4.042</v>
          </cell>
        </row>
        <row r="58">
          <cell r="A58" t="str">
            <v>172723</v>
          </cell>
          <cell r="B58" t="str">
            <v>Quetiapin Actavis</v>
          </cell>
          <cell r="C58" t="str">
            <v>filmhtfl</v>
          </cell>
          <cell r="D58" t="str">
            <v>25</v>
          </cell>
          <cell r="E58" t="str">
            <v>mg</v>
          </cell>
          <cell r="F58" t="str">
            <v>100</v>
          </cell>
          <cell r="G58" t="str">
            <v>stk</v>
          </cell>
          <cell r="H58" t="str">
            <v>XEU</v>
          </cell>
          <cell r="I58" t="str">
            <v>N05AH04</v>
          </cell>
          <cell r="J58" t="str">
            <v>349,92</v>
          </cell>
          <cell r="K58" t="str">
            <v>G</v>
          </cell>
          <cell r="L58" t="str">
            <v>2.187</v>
          </cell>
        </row>
        <row r="59">
          <cell r="A59" t="str">
            <v>523151</v>
          </cell>
          <cell r="B59" t="str">
            <v>Quetiapin Actavis</v>
          </cell>
          <cell r="C59" t="str">
            <v>filmhtfl</v>
          </cell>
          <cell r="D59" t="str">
            <v>100</v>
          </cell>
          <cell r="E59" t="str">
            <v>mg</v>
          </cell>
          <cell r="F59" t="str">
            <v>100</v>
          </cell>
          <cell r="G59" t="str">
            <v>stk</v>
          </cell>
          <cell r="H59" t="str">
            <v>XEU</v>
          </cell>
          <cell r="I59" t="str">
            <v>N05AH04</v>
          </cell>
          <cell r="J59" t="str">
            <v>144,88</v>
          </cell>
          <cell r="K59" t="str">
            <v>G</v>
          </cell>
          <cell r="L59" t="str">
            <v>3.622</v>
          </cell>
        </row>
        <row r="60">
          <cell r="A60" t="str">
            <v>073030</v>
          </cell>
          <cell r="B60" t="str">
            <v>Quetiapin Actavis</v>
          </cell>
          <cell r="C60" t="str">
            <v>filmhtfl</v>
          </cell>
          <cell r="D60" t="str">
            <v>200</v>
          </cell>
          <cell r="E60" t="str">
            <v>mg</v>
          </cell>
          <cell r="F60" t="str">
            <v>100</v>
          </cell>
          <cell r="G60" t="str">
            <v>stk</v>
          </cell>
          <cell r="H60" t="str">
            <v>XEU</v>
          </cell>
          <cell r="I60" t="str">
            <v>N05AH04</v>
          </cell>
          <cell r="J60" t="str">
            <v>128,54</v>
          </cell>
          <cell r="K60" t="str">
            <v>G</v>
          </cell>
          <cell r="L60" t="str">
            <v>6.427</v>
          </cell>
        </row>
        <row r="61">
          <cell r="A61" t="str">
            <v>449647</v>
          </cell>
          <cell r="B61" t="str">
            <v>Quetiapin Hexal</v>
          </cell>
          <cell r="C61" t="str">
            <v>forðatfl</v>
          </cell>
          <cell r="D61" t="str">
            <v>50</v>
          </cell>
          <cell r="E61" t="str">
            <v>mg</v>
          </cell>
          <cell r="F61" t="str">
            <v>100</v>
          </cell>
          <cell r="G61" t="str">
            <v>stk</v>
          </cell>
          <cell r="H61" t="str">
            <v>DKK</v>
          </cell>
          <cell r="I61" t="str">
            <v>N05AH04</v>
          </cell>
          <cell r="J61" t="str">
            <v>471,36</v>
          </cell>
          <cell r="K61" t="str">
            <v>G</v>
          </cell>
          <cell r="L61" t="str">
            <v>5.892</v>
          </cell>
        </row>
        <row r="62">
          <cell r="A62" t="str">
            <v>454659</v>
          </cell>
          <cell r="B62" t="str">
            <v>Quetiapin Hexal</v>
          </cell>
          <cell r="C62" t="str">
            <v>forðatfl</v>
          </cell>
          <cell r="D62" t="str">
            <v>150</v>
          </cell>
          <cell r="E62" t="str">
            <v>mg</v>
          </cell>
          <cell r="F62" t="str">
            <v>100</v>
          </cell>
          <cell r="G62" t="str">
            <v>stk</v>
          </cell>
          <cell r="H62" t="str">
            <v>DKK</v>
          </cell>
          <cell r="I62" t="str">
            <v>N05AH04</v>
          </cell>
          <cell r="J62" t="str">
            <v>221,60</v>
          </cell>
          <cell r="K62" t="str">
            <v>G</v>
          </cell>
          <cell r="L62" t="str">
            <v>8.310</v>
          </cell>
        </row>
        <row r="63">
          <cell r="A63" t="str">
            <v>091219</v>
          </cell>
          <cell r="B63" t="str">
            <v>Quetiapin Hexal</v>
          </cell>
          <cell r="C63" t="str">
            <v>forðatfl</v>
          </cell>
          <cell r="D63" t="str">
            <v>200</v>
          </cell>
          <cell r="E63" t="str">
            <v>mg</v>
          </cell>
          <cell r="F63" t="str">
            <v>100</v>
          </cell>
          <cell r="G63" t="str">
            <v>stk</v>
          </cell>
          <cell r="H63" t="str">
            <v>DKK</v>
          </cell>
          <cell r="I63" t="str">
            <v>N05AH04</v>
          </cell>
          <cell r="J63" t="str">
            <v>171,90</v>
          </cell>
          <cell r="K63" t="str">
            <v>G</v>
          </cell>
          <cell r="L63" t="str">
            <v>8.595</v>
          </cell>
        </row>
        <row r="64">
          <cell r="A64" t="str">
            <v>099482</v>
          </cell>
          <cell r="B64" t="str">
            <v>Quetiapin Hexal</v>
          </cell>
          <cell r="C64" t="str">
            <v>forðatfl</v>
          </cell>
          <cell r="D64" t="str">
            <v>300</v>
          </cell>
          <cell r="E64" t="str">
            <v>mg</v>
          </cell>
          <cell r="F64" t="str">
            <v>100</v>
          </cell>
          <cell r="G64" t="str">
            <v>stk</v>
          </cell>
          <cell r="H64" t="str">
            <v>DKK</v>
          </cell>
          <cell r="I64" t="str">
            <v>N05AH04</v>
          </cell>
          <cell r="J64" t="str">
            <v>141,81</v>
          </cell>
          <cell r="K64" t="str">
            <v>G</v>
          </cell>
          <cell r="L64" t="str">
            <v>10.636</v>
          </cell>
        </row>
        <row r="65">
          <cell r="A65" t="str">
            <v>090153</v>
          </cell>
          <cell r="B65" t="str">
            <v>Quetiapin Hexal</v>
          </cell>
          <cell r="C65" t="str">
            <v>forðatfl</v>
          </cell>
          <cell r="D65" t="str">
            <v>400</v>
          </cell>
          <cell r="E65" t="str">
            <v>mg</v>
          </cell>
          <cell r="F65" t="str">
            <v>100</v>
          </cell>
          <cell r="G65" t="str">
            <v>stk</v>
          </cell>
          <cell r="H65" t="str">
            <v>DKK</v>
          </cell>
          <cell r="I65" t="str">
            <v>N05AH04</v>
          </cell>
          <cell r="J65" t="str">
            <v>146,22</v>
          </cell>
          <cell r="K65" t="str">
            <v>G</v>
          </cell>
          <cell r="L65" t="str">
            <v>14.622</v>
          </cell>
        </row>
        <row r="66">
          <cell r="A66" t="str">
            <v>104688</v>
          </cell>
          <cell r="B66" t="str">
            <v>Quetiapin Krka</v>
          </cell>
          <cell r="C66" t="str">
            <v>forðatfl</v>
          </cell>
          <cell r="D66" t="str">
            <v>50</v>
          </cell>
          <cell r="E66" t="str">
            <v>mg</v>
          </cell>
          <cell r="F66" t="str">
            <v>100</v>
          </cell>
          <cell r="G66" t="str">
            <v>stk</v>
          </cell>
          <cell r="H66" t="str">
            <v>IKR</v>
          </cell>
          <cell r="I66" t="str">
            <v>N05AH04</v>
          </cell>
          <cell r="J66" t="str">
            <v>442,72</v>
          </cell>
          <cell r="K66" t="str">
            <v>G</v>
          </cell>
          <cell r="L66" t="str">
            <v>5.534</v>
          </cell>
        </row>
        <row r="67">
          <cell r="A67" t="str">
            <v>514105</v>
          </cell>
          <cell r="B67" t="str">
            <v>Quetiapin Krka</v>
          </cell>
          <cell r="C67" t="str">
            <v>forðatfl</v>
          </cell>
          <cell r="D67" t="str">
            <v>150</v>
          </cell>
          <cell r="E67" t="str">
            <v>mg</v>
          </cell>
          <cell r="F67" t="str">
            <v>100</v>
          </cell>
          <cell r="G67" t="str">
            <v>stk</v>
          </cell>
          <cell r="H67" t="str">
            <v>IKR</v>
          </cell>
          <cell r="I67" t="str">
            <v>N05AH04</v>
          </cell>
          <cell r="J67" t="str">
            <v>217,31</v>
          </cell>
          <cell r="K67" t="str">
            <v>G</v>
          </cell>
          <cell r="L67" t="str">
            <v>8.149</v>
          </cell>
        </row>
        <row r="68">
          <cell r="A68" t="str">
            <v>137883</v>
          </cell>
          <cell r="B68" t="str">
            <v>Quetiapin Krka</v>
          </cell>
          <cell r="C68" t="str">
            <v>forðatfl</v>
          </cell>
          <cell r="D68" t="str">
            <v>200</v>
          </cell>
          <cell r="E68" t="str">
            <v>mg</v>
          </cell>
          <cell r="F68" t="str">
            <v>100</v>
          </cell>
          <cell r="G68" t="str">
            <v>stk</v>
          </cell>
          <cell r="H68" t="str">
            <v>IKR</v>
          </cell>
          <cell r="I68" t="str">
            <v>N05AH04</v>
          </cell>
          <cell r="J68" t="str">
            <v>160,24</v>
          </cell>
          <cell r="K68" t="str">
            <v>G</v>
          </cell>
          <cell r="L68" t="str">
            <v>8.012</v>
          </cell>
        </row>
        <row r="69">
          <cell r="A69" t="str">
            <v>066497</v>
          </cell>
          <cell r="B69" t="str">
            <v>Quetiapin Krka</v>
          </cell>
          <cell r="C69" t="str">
            <v>forðatfl</v>
          </cell>
          <cell r="D69" t="str">
            <v>300</v>
          </cell>
          <cell r="E69" t="str">
            <v>mg</v>
          </cell>
          <cell r="F69" t="str">
            <v>100</v>
          </cell>
          <cell r="G69" t="str">
            <v>stk</v>
          </cell>
          <cell r="H69" t="str">
            <v>IKR</v>
          </cell>
          <cell r="I69" t="str">
            <v>N05AH04</v>
          </cell>
          <cell r="J69" t="str">
            <v>130,68</v>
          </cell>
          <cell r="K69" t="str">
            <v>G</v>
          </cell>
          <cell r="L69" t="str">
            <v>9.801</v>
          </cell>
        </row>
        <row r="70">
          <cell r="A70" t="str">
            <v>099476</v>
          </cell>
          <cell r="B70" t="str">
            <v>Quetiapin Mylan</v>
          </cell>
          <cell r="C70" t="str">
            <v>filmhtfl</v>
          </cell>
          <cell r="D70" t="str">
            <v>25</v>
          </cell>
          <cell r="E70" t="str">
            <v>mg</v>
          </cell>
          <cell r="F70" t="str">
            <v>100</v>
          </cell>
          <cell r="G70" t="str">
            <v>stk</v>
          </cell>
          <cell r="H70" t="str">
            <v>SEK</v>
          </cell>
          <cell r="I70" t="str">
            <v>N05AH04</v>
          </cell>
          <cell r="J70" t="str">
            <v>345,92</v>
          </cell>
          <cell r="K70" t="str">
            <v>G</v>
          </cell>
          <cell r="L70" t="str">
            <v>2.162</v>
          </cell>
        </row>
        <row r="71">
          <cell r="A71" t="str">
            <v>099485</v>
          </cell>
          <cell r="B71" t="str">
            <v>Quetiapin Mylan</v>
          </cell>
          <cell r="C71" t="str">
            <v>filmhtfl</v>
          </cell>
          <cell r="D71" t="str">
            <v>100</v>
          </cell>
          <cell r="E71" t="str">
            <v>mg</v>
          </cell>
          <cell r="F71" t="str">
            <v>100</v>
          </cell>
          <cell r="G71" t="str">
            <v>stk</v>
          </cell>
          <cell r="H71" t="str">
            <v>SEK</v>
          </cell>
          <cell r="I71" t="str">
            <v>N05AH04</v>
          </cell>
          <cell r="J71" t="str">
            <v>141,96</v>
          </cell>
          <cell r="K71" t="str">
            <v>G</v>
          </cell>
          <cell r="L71" t="str">
            <v>3.549</v>
          </cell>
        </row>
        <row r="72">
          <cell r="A72" t="str">
            <v>099494</v>
          </cell>
          <cell r="B72" t="str">
            <v>Quetiapin Mylan</v>
          </cell>
          <cell r="C72" t="str">
            <v>filmhtfl</v>
          </cell>
          <cell r="D72" t="str">
            <v>200</v>
          </cell>
          <cell r="E72" t="str">
            <v>mg</v>
          </cell>
          <cell r="F72" t="str">
            <v>100</v>
          </cell>
          <cell r="G72" t="str">
            <v>stk</v>
          </cell>
          <cell r="H72" t="str">
            <v>SEK</v>
          </cell>
          <cell r="I72" t="str">
            <v>N05AH04</v>
          </cell>
          <cell r="J72" t="str">
            <v>121,36</v>
          </cell>
          <cell r="K72" t="str">
            <v>G</v>
          </cell>
          <cell r="L72" t="str">
            <v>6.068</v>
          </cell>
        </row>
        <row r="73">
          <cell r="A73" t="str">
            <v>077881</v>
          </cell>
          <cell r="B73" t="str">
            <v>Quetiapin ratiopharm</v>
          </cell>
          <cell r="C73" t="str">
            <v>forðatfl</v>
          </cell>
          <cell r="D73" t="str">
            <v>50</v>
          </cell>
          <cell r="E73" t="str">
            <v>mg</v>
          </cell>
          <cell r="F73" t="str">
            <v>100</v>
          </cell>
          <cell r="G73" t="str">
            <v>stk</v>
          </cell>
          <cell r="H73" t="str">
            <v>IKR</v>
          </cell>
          <cell r="I73" t="str">
            <v>N05AH04</v>
          </cell>
          <cell r="J73" t="str">
            <v>473,60</v>
          </cell>
          <cell r="K73" t="str">
            <v>G</v>
          </cell>
          <cell r="L73" t="str">
            <v>5.920</v>
          </cell>
        </row>
        <row r="74">
          <cell r="A74" t="str">
            <v>517693</v>
          </cell>
          <cell r="B74" t="str">
            <v>Quetiapin ratiopharm</v>
          </cell>
          <cell r="C74" t="str">
            <v>forðatfl</v>
          </cell>
          <cell r="D74" t="str">
            <v>200</v>
          </cell>
          <cell r="E74" t="str">
            <v>mg</v>
          </cell>
          <cell r="F74" t="str">
            <v>100</v>
          </cell>
          <cell r="G74" t="str">
            <v>stk</v>
          </cell>
          <cell r="H74" t="str">
            <v>IKR</v>
          </cell>
          <cell r="I74" t="str">
            <v>N05AH04</v>
          </cell>
          <cell r="J74" t="str">
            <v>168,50</v>
          </cell>
          <cell r="K74" t="str">
            <v>G</v>
          </cell>
          <cell r="L74" t="str">
            <v>8.425</v>
          </cell>
        </row>
        <row r="75">
          <cell r="A75" t="str">
            <v>477295</v>
          </cell>
          <cell r="B75" t="str">
            <v>Quetiapin ratiopharm</v>
          </cell>
          <cell r="C75" t="str">
            <v>forðatfl</v>
          </cell>
          <cell r="D75" t="str">
            <v>300</v>
          </cell>
          <cell r="E75" t="str">
            <v>mg</v>
          </cell>
          <cell r="F75" t="str">
            <v>100</v>
          </cell>
          <cell r="G75" t="str">
            <v>stk</v>
          </cell>
          <cell r="H75" t="str">
            <v>IKR</v>
          </cell>
          <cell r="I75" t="str">
            <v>N05AH04</v>
          </cell>
          <cell r="J75" t="str">
            <v>136,19</v>
          </cell>
          <cell r="K75" t="str">
            <v>G</v>
          </cell>
          <cell r="L75" t="str">
            <v>10.214</v>
          </cell>
        </row>
        <row r="76">
          <cell r="A76" t="str">
            <v>137635</v>
          </cell>
          <cell r="B76" t="str">
            <v>Quetiapin ratiopharm</v>
          </cell>
          <cell r="C76" t="str">
            <v>forðatfl</v>
          </cell>
          <cell r="D76" t="str">
            <v>400</v>
          </cell>
          <cell r="E76" t="str">
            <v>mg</v>
          </cell>
          <cell r="F76" t="str">
            <v>100</v>
          </cell>
          <cell r="G76" t="str">
            <v>stk</v>
          </cell>
          <cell r="H76" t="str">
            <v>IKR</v>
          </cell>
          <cell r="I76" t="str">
            <v>N05AH04</v>
          </cell>
          <cell r="J76" t="str">
            <v>151,69</v>
          </cell>
          <cell r="K76" t="str">
            <v>G</v>
          </cell>
          <cell r="L76" t="str">
            <v>15.169</v>
          </cell>
        </row>
        <row r="77">
          <cell r="A77" t="str">
            <v>459812</v>
          </cell>
          <cell r="B77" t="str">
            <v>Quetiapine Teva</v>
          </cell>
          <cell r="C77" t="str">
            <v>filmhtfl</v>
          </cell>
          <cell r="D77" t="str">
            <v>25</v>
          </cell>
          <cell r="E77" t="str">
            <v>mg</v>
          </cell>
          <cell r="F77" t="str">
            <v>100</v>
          </cell>
          <cell r="G77" t="str">
            <v>stk</v>
          </cell>
          <cell r="H77" t="str">
            <v>IKR</v>
          </cell>
          <cell r="I77" t="str">
            <v>N05AH04</v>
          </cell>
          <cell r="J77" t="str">
            <v>351,04</v>
          </cell>
          <cell r="K77" t="str">
            <v>G</v>
          </cell>
          <cell r="L77" t="str">
            <v>2.194</v>
          </cell>
        </row>
        <row r="78">
          <cell r="A78" t="str">
            <v>125457</v>
          </cell>
          <cell r="B78" t="str">
            <v>Quetiapine Teva</v>
          </cell>
          <cell r="C78" t="str">
            <v>filmhtfl</v>
          </cell>
          <cell r="D78" t="str">
            <v>100</v>
          </cell>
          <cell r="E78" t="str">
            <v>mg</v>
          </cell>
          <cell r="F78" t="str">
            <v>100</v>
          </cell>
          <cell r="G78" t="str">
            <v>stk</v>
          </cell>
          <cell r="H78" t="str">
            <v>IKR</v>
          </cell>
          <cell r="I78" t="str">
            <v>N05AH04</v>
          </cell>
          <cell r="J78" t="str">
            <v>138,80</v>
          </cell>
          <cell r="K78" t="str">
            <v>G</v>
          </cell>
          <cell r="L78" t="str">
            <v>3.470</v>
          </cell>
        </row>
        <row r="79">
          <cell r="A79" t="str">
            <v>565400</v>
          </cell>
          <cell r="B79" t="str">
            <v>Quetiapine Teva</v>
          </cell>
          <cell r="C79" t="str">
            <v>filmhtfl</v>
          </cell>
          <cell r="D79" t="str">
            <v>200</v>
          </cell>
          <cell r="E79" t="str">
            <v>mg</v>
          </cell>
          <cell r="F79" t="str">
            <v>100</v>
          </cell>
          <cell r="G79" t="str">
            <v>stk</v>
          </cell>
          <cell r="H79" t="str">
            <v>IKR</v>
          </cell>
          <cell r="I79" t="str">
            <v>N05AH04</v>
          </cell>
          <cell r="J79" t="str">
            <v>125,30</v>
          </cell>
          <cell r="K79" t="str">
            <v>G</v>
          </cell>
          <cell r="L79" t="str">
            <v>6.265</v>
          </cell>
        </row>
        <row r="80">
          <cell r="A80" t="str">
            <v>007778</v>
          </cell>
          <cell r="B80" t="str">
            <v>Rison</v>
          </cell>
          <cell r="C80" t="str">
            <v>filmhtfl</v>
          </cell>
          <cell r="D80" t="str">
            <v>0,5</v>
          </cell>
          <cell r="E80" t="str">
            <v>mg</v>
          </cell>
          <cell r="F80" t="str">
            <v>60</v>
          </cell>
          <cell r="G80" t="str">
            <v>stk</v>
          </cell>
          <cell r="H80" t="str">
            <v>IKR</v>
          </cell>
          <cell r="I80" t="str">
            <v>N05AX08</v>
          </cell>
          <cell r="J80" t="str">
            <v>463,50</v>
          </cell>
          <cell r="K80" t="str">
            <v>G</v>
          </cell>
          <cell r="L80" t="str">
            <v>2.781</v>
          </cell>
        </row>
        <row r="81">
          <cell r="A81" t="str">
            <v>001954</v>
          </cell>
          <cell r="B81" t="str">
            <v>Rison</v>
          </cell>
          <cell r="C81" t="str">
            <v>filmhtfl</v>
          </cell>
          <cell r="D81" t="str">
            <v>1</v>
          </cell>
          <cell r="E81" t="str">
            <v>mg</v>
          </cell>
          <cell r="F81" t="str">
            <v>60</v>
          </cell>
          <cell r="G81" t="str">
            <v>stk</v>
          </cell>
          <cell r="H81" t="str">
            <v>IKR</v>
          </cell>
          <cell r="I81" t="str">
            <v>N05AX08</v>
          </cell>
          <cell r="J81" t="str">
            <v>220,33</v>
          </cell>
          <cell r="K81" t="str">
            <v>G</v>
          </cell>
          <cell r="L81" t="str">
            <v>2.644</v>
          </cell>
        </row>
        <row r="82">
          <cell r="A82" t="str">
            <v>001965</v>
          </cell>
          <cell r="B82" t="str">
            <v>Rison</v>
          </cell>
          <cell r="C82" t="str">
            <v>filmhtfl</v>
          </cell>
          <cell r="D82" t="str">
            <v>2</v>
          </cell>
          <cell r="E82" t="str">
            <v>mg</v>
          </cell>
          <cell r="F82" t="str">
            <v>60</v>
          </cell>
          <cell r="G82" t="str">
            <v>stk</v>
          </cell>
          <cell r="H82" t="str">
            <v>IKR</v>
          </cell>
          <cell r="I82" t="str">
            <v>N05AX08</v>
          </cell>
          <cell r="J82" t="str">
            <v>170,38</v>
          </cell>
          <cell r="K82" t="str">
            <v>G</v>
          </cell>
          <cell r="L82" t="str">
            <v>4.089</v>
          </cell>
        </row>
        <row r="83">
          <cell r="A83" t="str">
            <v>567503</v>
          </cell>
          <cell r="B83" t="str">
            <v>Risperdal</v>
          </cell>
          <cell r="C83" t="str">
            <v>filmhtfl</v>
          </cell>
          <cell r="D83" t="str">
            <v>1</v>
          </cell>
          <cell r="E83" t="str">
            <v>mg</v>
          </cell>
          <cell r="F83" t="str">
            <v>60</v>
          </cell>
          <cell r="G83" t="str">
            <v>stk</v>
          </cell>
          <cell r="H83" t="str">
            <v>SEK</v>
          </cell>
          <cell r="I83" t="str">
            <v>N05AX08</v>
          </cell>
          <cell r="J83" t="str">
            <v>349,08</v>
          </cell>
          <cell r="K83" t="str">
            <v>G</v>
          </cell>
          <cell r="L83" t="str">
            <v>4.189</v>
          </cell>
        </row>
        <row r="84">
          <cell r="A84" t="str">
            <v>567511</v>
          </cell>
          <cell r="B84" t="str">
            <v>Risperdal</v>
          </cell>
          <cell r="C84" t="str">
            <v>filmhtfl</v>
          </cell>
          <cell r="D84" t="str">
            <v>2</v>
          </cell>
          <cell r="E84" t="str">
            <v>mg</v>
          </cell>
          <cell r="F84" t="str">
            <v>60</v>
          </cell>
          <cell r="G84" t="str">
            <v>stk</v>
          </cell>
          <cell r="H84" t="str">
            <v>SEK</v>
          </cell>
          <cell r="I84" t="str">
            <v>N05AX08</v>
          </cell>
          <cell r="J84" t="str">
            <v>283,29</v>
          </cell>
          <cell r="K84" t="str">
            <v>G</v>
          </cell>
          <cell r="L84" t="str">
            <v>6.799</v>
          </cell>
        </row>
        <row r="89">
          <cell r="A89" t="str">
            <v>076378</v>
          </cell>
          <cell r="B89" t="str">
            <v>Risperidon Alvogen</v>
          </cell>
          <cell r="C89" t="str">
            <v>filmhtfl</v>
          </cell>
          <cell r="D89" t="str">
            <v>0,5</v>
          </cell>
          <cell r="E89" t="str">
            <v>mg</v>
          </cell>
          <cell r="F89" t="str">
            <v>60</v>
          </cell>
          <cell r="G89" t="str">
            <v>stk</v>
          </cell>
          <cell r="H89" t="str">
            <v>IKR</v>
          </cell>
          <cell r="I89" t="str">
            <v>N05AX08</v>
          </cell>
          <cell r="J89" t="str">
            <v>452,17</v>
          </cell>
          <cell r="K89" t="str">
            <v>G</v>
          </cell>
          <cell r="L89" t="str">
            <v>2.713</v>
          </cell>
        </row>
        <row r="90">
          <cell r="A90" t="str">
            <v>076387</v>
          </cell>
          <cell r="B90" t="str">
            <v>Risperidon Alvogen</v>
          </cell>
          <cell r="C90" t="str">
            <v>filmhtfl</v>
          </cell>
          <cell r="D90" t="str">
            <v>1</v>
          </cell>
          <cell r="E90" t="str">
            <v>mg</v>
          </cell>
          <cell r="F90" t="str">
            <v>60</v>
          </cell>
          <cell r="G90" t="str">
            <v>stk</v>
          </cell>
          <cell r="H90" t="str">
            <v>IKR</v>
          </cell>
          <cell r="I90" t="str">
            <v>N05AX08</v>
          </cell>
          <cell r="J90" t="str">
            <v>220,33</v>
          </cell>
          <cell r="K90" t="str">
            <v>G</v>
          </cell>
          <cell r="L90" t="str">
            <v>2.644</v>
          </cell>
        </row>
        <row r="91">
          <cell r="A91" t="str">
            <v>076628</v>
          </cell>
          <cell r="B91" t="str">
            <v>Risperidon Krka</v>
          </cell>
          <cell r="C91" t="str">
            <v>filmhtfl</v>
          </cell>
          <cell r="D91" t="str">
            <v>0,5</v>
          </cell>
          <cell r="E91" t="str">
            <v>mg</v>
          </cell>
          <cell r="F91" t="str">
            <v>60</v>
          </cell>
          <cell r="G91" t="str">
            <v>stk</v>
          </cell>
          <cell r="H91" t="str">
            <v>IKR</v>
          </cell>
          <cell r="I91" t="str">
            <v>N05AX08</v>
          </cell>
          <cell r="J91" t="str">
            <v>371,83</v>
          </cell>
          <cell r="K91" t="str">
            <v>G</v>
          </cell>
          <cell r="L91" t="str">
            <v>2.231</v>
          </cell>
        </row>
        <row r="92">
          <cell r="A92" t="str">
            <v>110287</v>
          </cell>
          <cell r="B92" t="str">
            <v>Risperidon Krka</v>
          </cell>
          <cell r="C92" t="str">
            <v>filmhtfl</v>
          </cell>
          <cell r="D92" t="str">
            <v>1</v>
          </cell>
          <cell r="E92" t="str">
            <v>mg</v>
          </cell>
          <cell r="F92" t="str">
            <v>60</v>
          </cell>
          <cell r="G92" t="str">
            <v>stk</v>
          </cell>
          <cell r="H92" t="str">
            <v>IKR</v>
          </cell>
          <cell r="I92" t="str">
            <v>N05AX08</v>
          </cell>
          <cell r="J92" t="str">
            <v>185,92</v>
          </cell>
          <cell r="K92" t="str">
            <v>G</v>
          </cell>
          <cell r="L92" t="str">
            <v>2.231</v>
          </cell>
        </row>
        <row r="93">
          <cell r="A93" t="str">
            <v>110306</v>
          </cell>
          <cell r="B93" t="str">
            <v>Risperidon Krka</v>
          </cell>
          <cell r="C93" t="str">
            <v>filmhtfl</v>
          </cell>
          <cell r="D93" t="str">
            <v>2</v>
          </cell>
          <cell r="E93" t="str">
            <v>mg</v>
          </cell>
          <cell r="F93" t="str">
            <v>60</v>
          </cell>
          <cell r="G93" t="str">
            <v>stk</v>
          </cell>
          <cell r="H93" t="str">
            <v>IKR</v>
          </cell>
          <cell r="I93" t="str">
            <v>N05AX08</v>
          </cell>
          <cell r="J93" t="str">
            <v>127,38</v>
          </cell>
          <cell r="K93" t="str">
            <v>G</v>
          </cell>
          <cell r="L93" t="str">
            <v>3.057</v>
          </cell>
        </row>
        <row r="94">
          <cell r="A94" t="str">
            <v>110324</v>
          </cell>
          <cell r="B94" t="str">
            <v>Risperidon Krka</v>
          </cell>
          <cell r="C94" t="str">
            <v>filmhtfl</v>
          </cell>
          <cell r="D94" t="str">
            <v>3</v>
          </cell>
          <cell r="E94" t="str">
            <v>mg</v>
          </cell>
          <cell r="F94" t="str">
            <v>60</v>
          </cell>
          <cell r="G94" t="str">
            <v>stk</v>
          </cell>
          <cell r="H94" t="str">
            <v>IKR</v>
          </cell>
          <cell r="I94" t="str">
            <v>N05AX08</v>
          </cell>
          <cell r="J94" t="str">
            <v>179,89</v>
          </cell>
          <cell r="K94" t="str">
            <v>G</v>
          </cell>
          <cell r="L94" t="str">
            <v>6.476</v>
          </cell>
        </row>
        <row r="95">
          <cell r="A95" t="str">
            <v>110342</v>
          </cell>
          <cell r="B95" t="str">
            <v>Risperidon Krka</v>
          </cell>
          <cell r="C95" t="str">
            <v>filmhtfl</v>
          </cell>
          <cell r="D95" t="str">
            <v>4</v>
          </cell>
          <cell r="E95" t="str">
            <v>mg</v>
          </cell>
          <cell r="F95" t="str">
            <v>60</v>
          </cell>
          <cell r="G95" t="str">
            <v>stk</v>
          </cell>
          <cell r="H95" t="str">
            <v>IKR</v>
          </cell>
          <cell r="I95" t="str">
            <v>N05AX08</v>
          </cell>
          <cell r="J95" t="str">
            <v>172,65</v>
          </cell>
          <cell r="K95" t="str">
            <v>G</v>
          </cell>
          <cell r="L95" t="str">
            <v>8.287</v>
          </cell>
        </row>
        <row r="96">
          <cell r="A96" t="str">
            <v>158185</v>
          </cell>
          <cell r="B96" t="str">
            <v>Seroquel Prolong</v>
          </cell>
          <cell r="C96" t="str">
            <v>forðatfl</v>
          </cell>
          <cell r="D96" t="str">
            <v>150</v>
          </cell>
          <cell r="E96" t="str">
            <v>mg</v>
          </cell>
          <cell r="F96" t="str">
            <v>100</v>
          </cell>
          <cell r="G96" t="str">
            <v>stk</v>
          </cell>
          <cell r="H96" t="str">
            <v>SEK</v>
          </cell>
          <cell r="I96" t="str">
            <v>N05AH04</v>
          </cell>
          <cell r="J96" t="str">
            <v>602,83</v>
          </cell>
          <cell r="K96" t="str">
            <v>G</v>
          </cell>
          <cell r="L96" t="str">
            <v>22.606</v>
          </cell>
        </row>
        <row r="97">
          <cell r="A97" t="str">
            <v>117561</v>
          </cell>
          <cell r="B97" t="str">
            <v>Seroquel Prolong</v>
          </cell>
          <cell r="C97" t="str">
            <v>forðatfl</v>
          </cell>
          <cell r="D97" t="str">
            <v>200</v>
          </cell>
          <cell r="E97" t="str">
            <v>mg</v>
          </cell>
          <cell r="F97" t="str">
            <v>100</v>
          </cell>
          <cell r="G97" t="str">
            <v>stk</v>
          </cell>
          <cell r="H97" t="str">
            <v>SEK</v>
          </cell>
          <cell r="I97" t="str">
            <v>N05AH04</v>
          </cell>
          <cell r="J97" t="str">
            <v>444,66</v>
          </cell>
          <cell r="K97" t="str">
            <v>G</v>
          </cell>
          <cell r="L97" t="str">
            <v>22.233</v>
          </cell>
        </row>
        <row r="98">
          <cell r="A98" t="str">
            <v>117584</v>
          </cell>
          <cell r="B98" t="str">
            <v>Seroquel Prolong</v>
          </cell>
          <cell r="C98" t="str">
            <v>forðatfl</v>
          </cell>
          <cell r="D98" t="str">
            <v>300</v>
          </cell>
          <cell r="E98" t="str">
            <v>mg</v>
          </cell>
          <cell r="F98" t="str">
            <v>100</v>
          </cell>
          <cell r="G98" t="str">
            <v>stk</v>
          </cell>
          <cell r="H98" t="str">
            <v>SEK</v>
          </cell>
          <cell r="I98" t="str">
            <v>N05AH04</v>
          </cell>
          <cell r="J98" t="str">
            <v>441,69</v>
          </cell>
          <cell r="K98" t="str">
            <v>G</v>
          </cell>
          <cell r="L98" t="str">
            <v>33.127</v>
          </cell>
        </row>
        <row r="99">
          <cell r="A99" t="str">
            <v>117595</v>
          </cell>
          <cell r="B99" t="str">
            <v>Seroquel Prolong</v>
          </cell>
          <cell r="C99" t="str">
            <v>forðatfl</v>
          </cell>
          <cell r="D99" t="str">
            <v>400</v>
          </cell>
          <cell r="E99" t="str">
            <v>mg</v>
          </cell>
          <cell r="F99" t="str">
            <v>100</v>
          </cell>
          <cell r="G99" t="str">
            <v>stk</v>
          </cell>
          <cell r="H99" t="str">
            <v>SEK</v>
          </cell>
          <cell r="I99" t="str">
            <v>N05AH04</v>
          </cell>
          <cell r="J99" t="str">
            <v>470,65</v>
          </cell>
          <cell r="K99" t="str">
            <v>G</v>
          </cell>
          <cell r="L99" t="str">
            <v>47.065</v>
          </cell>
        </row>
        <row r="100">
          <cell r="A100" t="str">
            <v>372045</v>
          </cell>
          <cell r="B100" t="str">
            <v>Solian</v>
          </cell>
          <cell r="C100" t="str">
            <v>töflur</v>
          </cell>
          <cell r="D100" t="str">
            <v>50</v>
          </cell>
          <cell r="E100" t="str">
            <v>mg</v>
          </cell>
          <cell r="F100" t="str">
            <v>90</v>
          </cell>
          <cell r="G100" t="str">
            <v>stk</v>
          </cell>
          <cell r="H100" t="str">
            <v>XEU</v>
          </cell>
          <cell r="I100" t="str">
            <v>N05AL05</v>
          </cell>
          <cell r="J100" t="str">
            <v>474,93</v>
          </cell>
          <cell r="K100" t="str">
            <v>G</v>
          </cell>
          <cell r="L100" t="str">
            <v>5.343</v>
          </cell>
        </row>
        <row r="101">
          <cell r="A101" t="str">
            <v>373241</v>
          </cell>
          <cell r="B101" t="str">
            <v>Solian</v>
          </cell>
          <cell r="C101" t="str">
            <v>töflur</v>
          </cell>
          <cell r="D101" t="str">
            <v>200</v>
          </cell>
          <cell r="E101" t="str">
            <v>mg</v>
          </cell>
          <cell r="F101" t="str">
            <v>90</v>
          </cell>
          <cell r="G101" t="str">
            <v>stk</v>
          </cell>
          <cell r="H101" t="str">
            <v>XEU</v>
          </cell>
          <cell r="I101" t="str">
            <v>N05AL05</v>
          </cell>
          <cell r="J101" t="str">
            <v>329,53</v>
          </cell>
          <cell r="K101" t="str">
            <v>G</v>
          </cell>
          <cell r="L101" t="str">
            <v>14.829</v>
          </cell>
        </row>
        <row r="102">
          <cell r="A102" t="str">
            <v>160523</v>
          </cell>
          <cell r="B102" t="str">
            <v>Stemetil</v>
          </cell>
          <cell r="C102" t="str">
            <v>töflur</v>
          </cell>
          <cell r="D102" t="str">
            <v>5</v>
          </cell>
          <cell r="E102" t="str">
            <v>mg</v>
          </cell>
          <cell r="F102" t="str">
            <v>100</v>
          </cell>
          <cell r="G102" t="str">
            <v>stk</v>
          </cell>
          <cell r="H102" t="str">
            <v>XEU</v>
          </cell>
          <cell r="I102" t="str">
            <v>N05AB04</v>
          </cell>
          <cell r="J102" t="str">
            <v>455,00</v>
          </cell>
          <cell r="K102" t="str">
            <v>G</v>
          </cell>
          <cell r="L102" t="str">
            <v>2.275</v>
          </cell>
        </row>
        <row r="108">
          <cell r="A108" t="str">
            <v>155432</v>
          </cell>
          <cell r="B108" t="str">
            <v>Truxal</v>
          </cell>
          <cell r="C108" t="str">
            <v>töflur</v>
          </cell>
          <cell r="D108" t="str">
            <v>15</v>
          </cell>
          <cell r="E108" t="str">
            <v>mg</v>
          </cell>
          <cell r="F108" t="str">
            <v>100</v>
          </cell>
          <cell r="G108" t="str">
            <v>stk</v>
          </cell>
          <cell r="H108" t="str">
            <v>DKK</v>
          </cell>
          <cell r="I108" t="str">
            <v>N05AF03</v>
          </cell>
          <cell r="J108" t="str">
            <v>422,80</v>
          </cell>
          <cell r="K108" t="str">
            <v>G</v>
          </cell>
          <cell r="L108" t="str">
            <v>2.114</v>
          </cell>
        </row>
        <row r="109">
          <cell r="A109" t="str">
            <v>155390</v>
          </cell>
          <cell r="B109" t="str">
            <v>Truxal</v>
          </cell>
          <cell r="C109" t="str">
            <v>töflur</v>
          </cell>
          <cell r="D109" t="str">
            <v>50</v>
          </cell>
          <cell r="E109" t="str">
            <v>mg</v>
          </cell>
          <cell r="F109" t="str">
            <v>100</v>
          </cell>
          <cell r="G109" t="str">
            <v>stk</v>
          </cell>
          <cell r="H109" t="str">
            <v>DKK</v>
          </cell>
          <cell r="I109" t="str">
            <v>N05AF03</v>
          </cell>
          <cell r="J109" t="str">
            <v>182,88</v>
          </cell>
          <cell r="K109" t="str">
            <v>G</v>
          </cell>
          <cell r="L109" t="str">
            <v>3.048</v>
          </cell>
        </row>
        <row r="110">
          <cell r="A110" t="str">
            <v>114996</v>
          </cell>
          <cell r="B110" t="str">
            <v>Zalasta</v>
          </cell>
          <cell r="C110" t="str">
            <v>munndr.t</v>
          </cell>
          <cell r="D110" t="str">
            <v>5</v>
          </cell>
          <cell r="E110" t="str">
            <v>mg</v>
          </cell>
          <cell r="F110" t="str">
            <v>28</v>
          </cell>
          <cell r="G110" t="str">
            <v>stk</v>
          </cell>
          <cell r="H110" t="str">
            <v>IKR</v>
          </cell>
          <cell r="I110" t="str">
            <v>N05AH03</v>
          </cell>
          <cell r="J110" t="str">
            <v>619,07</v>
          </cell>
          <cell r="K110" t="str">
            <v>G</v>
          </cell>
          <cell r="L110" t="str">
            <v>8.667</v>
          </cell>
        </row>
        <row r="111">
          <cell r="A111" t="str">
            <v>115007</v>
          </cell>
          <cell r="B111" t="str">
            <v>Zalasta</v>
          </cell>
          <cell r="C111" t="str">
            <v>munndr.t</v>
          </cell>
          <cell r="D111" t="str">
            <v>10</v>
          </cell>
          <cell r="E111" t="str">
            <v>mg</v>
          </cell>
          <cell r="F111" t="str">
            <v>28</v>
          </cell>
          <cell r="G111" t="str">
            <v>stk</v>
          </cell>
          <cell r="H111" t="str">
            <v>IKR</v>
          </cell>
          <cell r="I111" t="str">
            <v>N05AH03</v>
          </cell>
          <cell r="J111" t="str">
            <v>444,50</v>
          </cell>
          <cell r="K111" t="str">
            <v>G</v>
          </cell>
          <cell r="L111" t="str">
            <v>12.446</v>
          </cell>
        </row>
        <row r="112">
          <cell r="A112" t="str">
            <v>115018</v>
          </cell>
          <cell r="B112" t="str">
            <v>Zalasta</v>
          </cell>
          <cell r="C112" t="str">
            <v>munndr.t</v>
          </cell>
          <cell r="D112" t="str">
            <v>15</v>
          </cell>
          <cell r="E112" t="str">
            <v>mg</v>
          </cell>
          <cell r="F112" t="str">
            <v>28</v>
          </cell>
          <cell r="G112" t="str">
            <v>stk</v>
          </cell>
          <cell r="H112" t="str">
            <v>IKR</v>
          </cell>
          <cell r="I112" t="str">
            <v>N05AH03</v>
          </cell>
          <cell r="J112" t="str">
            <v>222,83</v>
          </cell>
          <cell r="K112" t="str">
            <v>G</v>
          </cell>
          <cell r="L112" t="str">
            <v>9.359</v>
          </cell>
        </row>
        <row r="113">
          <cell r="A113" t="str">
            <v>115029</v>
          </cell>
          <cell r="B113" t="str">
            <v>Zalasta</v>
          </cell>
          <cell r="C113" t="str">
            <v>munndr.t</v>
          </cell>
          <cell r="D113" t="str">
            <v>20</v>
          </cell>
          <cell r="E113" t="str">
            <v>mg</v>
          </cell>
          <cell r="F113" t="str">
            <v>28</v>
          </cell>
          <cell r="G113" t="str">
            <v>stk</v>
          </cell>
          <cell r="H113" t="str">
            <v>IKR</v>
          </cell>
          <cell r="I113" t="str">
            <v>N05AH03</v>
          </cell>
          <cell r="J113" t="str">
            <v>366,63</v>
          </cell>
          <cell r="K113" t="str">
            <v>G</v>
          </cell>
          <cell r="L113" t="str">
            <v>20.531</v>
          </cell>
        </row>
        <row r="114">
          <cell r="A114" t="str">
            <v>114941</v>
          </cell>
          <cell r="B114" t="str">
            <v>Zalasta</v>
          </cell>
          <cell r="C114" t="str">
            <v>töflur</v>
          </cell>
          <cell r="D114" t="str">
            <v>2,5</v>
          </cell>
          <cell r="E114" t="str">
            <v>mg</v>
          </cell>
          <cell r="F114" t="str">
            <v>28</v>
          </cell>
          <cell r="G114" t="str">
            <v>stk</v>
          </cell>
          <cell r="H114" t="str">
            <v>XEU</v>
          </cell>
          <cell r="I114" t="str">
            <v>N05AH03</v>
          </cell>
          <cell r="J114" t="str">
            <v>379,29</v>
          </cell>
          <cell r="K114" t="str">
            <v>G</v>
          </cell>
          <cell r="L114" t="str">
            <v>2.655</v>
          </cell>
        </row>
        <row r="115">
          <cell r="A115" t="str">
            <v>114952</v>
          </cell>
          <cell r="B115" t="str">
            <v>Zalasta</v>
          </cell>
          <cell r="C115" t="str">
            <v>töflur</v>
          </cell>
          <cell r="D115" t="str">
            <v>5</v>
          </cell>
          <cell r="E115" t="str">
            <v>mg</v>
          </cell>
          <cell r="F115" t="str">
            <v>28</v>
          </cell>
          <cell r="G115" t="str">
            <v>stk</v>
          </cell>
          <cell r="H115" t="str">
            <v>XEU</v>
          </cell>
          <cell r="I115" t="str">
            <v>N05AH03</v>
          </cell>
          <cell r="J115" t="str">
            <v>194,07</v>
          </cell>
          <cell r="K115" t="str">
            <v>G</v>
          </cell>
          <cell r="L115" t="str">
            <v>2.717</v>
          </cell>
        </row>
        <row r="116">
          <cell r="A116" t="str">
            <v>114963</v>
          </cell>
          <cell r="B116" t="str">
            <v>Zalasta</v>
          </cell>
          <cell r="C116" t="str">
            <v>töflur</v>
          </cell>
          <cell r="D116" t="str">
            <v>7,5</v>
          </cell>
          <cell r="E116" t="str">
            <v>mg</v>
          </cell>
          <cell r="F116" t="str">
            <v>56</v>
          </cell>
          <cell r="G116" t="str">
            <v>stk</v>
          </cell>
          <cell r="H116" t="str">
            <v>XEU</v>
          </cell>
          <cell r="I116" t="str">
            <v>N05AH03</v>
          </cell>
          <cell r="J116" t="str">
            <v>95,74</v>
          </cell>
          <cell r="K116" t="str">
            <v>G</v>
          </cell>
          <cell r="L116" t="str">
            <v>4.021</v>
          </cell>
        </row>
        <row r="117">
          <cell r="A117" t="str">
            <v>114985</v>
          </cell>
          <cell r="B117" t="str">
            <v>Zalasta</v>
          </cell>
          <cell r="C117" t="str">
            <v>töflur</v>
          </cell>
          <cell r="D117" t="str">
            <v>10</v>
          </cell>
          <cell r="E117" t="str">
            <v>mg</v>
          </cell>
          <cell r="F117" t="str">
            <v>56</v>
          </cell>
          <cell r="G117" t="str">
            <v>stk</v>
          </cell>
          <cell r="H117" t="str">
            <v>XEU</v>
          </cell>
          <cell r="I117" t="str">
            <v>N05AH03</v>
          </cell>
          <cell r="J117" t="str">
            <v>53,80</v>
          </cell>
          <cell r="K117" t="str">
            <v>G</v>
          </cell>
          <cell r="L117" t="str">
            <v>3.013</v>
          </cell>
        </row>
        <row r="118">
          <cell r="A118" t="str">
            <v>442407</v>
          </cell>
          <cell r="B118" t="str">
            <v>Zalasta</v>
          </cell>
          <cell r="C118" t="str">
            <v>töflur</v>
          </cell>
          <cell r="D118" t="str">
            <v>15</v>
          </cell>
          <cell r="E118" t="str">
            <v>mg</v>
          </cell>
          <cell r="F118" t="str">
            <v>28</v>
          </cell>
          <cell r="G118" t="str">
            <v>stk</v>
          </cell>
          <cell r="H118" t="str">
            <v>XEU</v>
          </cell>
          <cell r="I118" t="str">
            <v>N05AH03</v>
          </cell>
          <cell r="J118" t="str">
            <v>67,40</v>
          </cell>
          <cell r="K118" t="str">
            <v>G</v>
          </cell>
          <cell r="L118" t="str">
            <v>2.831</v>
          </cell>
        </row>
        <row r="119">
          <cell r="A119" t="str">
            <v>499004</v>
          </cell>
          <cell r="B119" t="str">
            <v>Zeldox</v>
          </cell>
          <cell r="C119" t="str">
            <v>hylki</v>
          </cell>
          <cell r="D119" t="str">
            <v>60</v>
          </cell>
          <cell r="E119" t="str">
            <v>mg</v>
          </cell>
          <cell r="F119" t="str">
            <v>56</v>
          </cell>
          <cell r="G119" t="str">
            <v>stk</v>
          </cell>
          <cell r="H119" t="str">
            <v>DKK</v>
          </cell>
          <cell r="I119" t="str">
            <v>N05AE04</v>
          </cell>
          <cell r="J119" t="str">
            <v>522,48</v>
          </cell>
          <cell r="K119" t="str">
            <v>G</v>
          </cell>
          <cell r="L119" t="str">
            <v>21.944</v>
          </cell>
        </row>
        <row r="120">
          <cell r="A120" t="str">
            <v>499020</v>
          </cell>
          <cell r="B120" t="str">
            <v>Zeldox</v>
          </cell>
          <cell r="C120" t="str">
            <v>hylki</v>
          </cell>
          <cell r="D120" t="str">
            <v>80</v>
          </cell>
          <cell r="E120" t="str">
            <v>mg</v>
          </cell>
          <cell r="F120" t="str">
            <v>56</v>
          </cell>
          <cell r="G120" t="str">
            <v>stk</v>
          </cell>
          <cell r="H120" t="str">
            <v>DKK</v>
          </cell>
          <cell r="I120" t="str">
            <v>N05AE04</v>
          </cell>
          <cell r="J120" t="str">
            <v>498,45</v>
          </cell>
          <cell r="K120" t="str">
            <v>G</v>
          </cell>
          <cell r="L120" t="str">
            <v>27.913</v>
          </cell>
        </row>
        <row r="121">
          <cell r="A121" t="str">
            <v>536875</v>
          </cell>
          <cell r="B121" t="str">
            <v>Ziprasidon Actavis</v>
          </cell>
          <cell r="C121" t="str">
            <v>hylki</v>
          </cell>
          <cell r="D121" t="str">
            <v>40</v>
          </cell>
          <cell r="E121" t="str">
            <v>mg</v>
          </cell>
          <cell r="F121" t="str">
            <v>56</v>
          </cell>
          <cell r="G121" t="str">
            <v>stk</v>
          </cell>
          <cell r="H121" t="str">
            <v>XEU</v>
          </cell>
          <cell r="I121" t="str">
            <v>N05AE04</v>
          </cell>
          <cell r="J121" t="str">
            <v>384,79</v>
          </cell>
          <cell r="K121" t="str">
            <v>G</v>
          </cell>
          <cell r="L121" t="str">
            <v>10.774</v>
          </cell>
        </row>
        <row r="122">
          <cell r="A122" t="str">
            <v>451751</v>
          </cell>
          <cell r="B122" t="str">
            <v>Ziprasidon Actavis</v>
          </cell>
          <cell r="C122" t="str">
            <v>hylki</v>
          </cell>
          <cell r="D122" t="str">
            <v>60</v>
          </cell>
          <cell r="E122" t="str">
            <v>mg</v>
          </cell>
          <cell r="F122" t="str">
            <v>56</v>
          </cell>
          <cell r="G122" t="str">
            <v>stk</v>
          </cell>
          <cell r="H122" t="str">
            <v>XEU</v>
          </cell>
          <cell r="I122" t="str">
            <v>N05AE04</v>
          </cell>
          <cell r="J122" t="str">
            <v>263,12</v>
          </cell>
          <cell r="K122" t="str">
            <v>G</v>
          </cell>
          <cell r="L122" t="str">
            <v>11.051</v>
          </cell>
        </row>
        <row r="123">
          <cell r="A123" t="str">
            <v>464335</v>
          </cell>
          <cell r="B123" t="str">
            <v>Ziprasidon Actavis</v>
          </cell>
          <cell r="C123" t="str">
            <v>hylki</v>
          </cell>
          <cell r="D123" t="str">
            <v>80</v>
          </cell>
          <cell r="E123" t="str">
            <v>mg</v>
          </cell>
          <cell r="F123" t="str">
            <v>56</v>
          </cell>
          <cell r="G123" t="str">
            <v>stk</v>
          </cell>
          <cell r="H123" t="str">
            <v>XEU</v>
          </cell>
          <cell r="I123" t="str">
            <v>N05AE04</v>
          </cell>
          <cell r="J123" t="str">
            <v>286,30</v>
          </cell>
          <cell r="K123" t="str">
            <v>G</v>
          </cell>
          <cell r="L123" t="str">
            <v>16.033</v>
          </cell>
        </row>
        <row r="124">
          <cell r="A124" t="str">
            <v>129106</v>
          </cell>
          <cell r="B124" t="str">
            <v>Zyprexa</v>
          </cell>
          <cell r="C124" t="str">
            <v>húðuðtfl</v>
          </cell>
          <cell r="D124" t="str">
            <v>10</v>
          </cell>
          <cell r="E124" t="str">
            <v>mg</v>
          </cell>
          <cell r="F124" t="str">
            <v>56</v>
          </cell>
          <cell r="G124" t="str">
            <v>stk</v>
          </cell>
          <cell r="H124" t="str">
            <v>XEU</v>
          </cell>
          <cell r="I124" t="str">
            <v>N05AH03</v>
          </cell>
          <cell r="J124" t="str">
            <v>539,88</v>
          </cell>
          <cell r="K124" t="str">
            <v>G</v>
          </cell>
          <cell r="L124" t="str">
            <v>30.233</v>
          </cell>
        </row>
        <row r="126">
          <cell r="A126" t="str">
            <v>000193</v>
          </cell>
          <cell r="B126" t="str">
            <v>Zyprexa Velotab</v>
          </cell>
          <cell r="C126" t="str">
            <v>munnltfl</v>
          </cell>
          <cell r="D126" t="str">
            <v>20</v>
          </cell>
          <cell r="E126" t="str">
            <v>mg</v>
          </cell>
          <cell r="F126" t="str">
            <v>28</v>
          </cell>
          <cell r="G126" t="str">
            <v>stk</v>
          </cell>
          <cell r="H126" t="str">
            <v>XEU</v>
          </cell>
          <cell r="I126" t="str">
            <v>N05AH03</v>
          </cell>
          <cell r="J126" t="str">
            <v>579,86</v>
          </cell>
          <cell r="K126" t="str">
            <v>G</v>
          </cell>
          <cell r="L126" t="str">
            <v>32.472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06AB - N06AX"/>
    </sheetNames>
    <sheetDataSet>
      <sheetData sheetId="0">
        <row r="2">
          <cell r="A2" t="str">
            <v>110177</v>
          </cell>
          <cell r="B2" t="str">
            <v>Aritavi</v>
          </cell>
          <cell r="C2" t="str">
            <v>sþ-hylki</v>
          </cell>
          <cell r="D2" t="str">
            <v>60</v>
          </cell>
          <cell r="E2" t="str">
            <v>mg</v>
          </cell>
          <cell r="F2" t="str">
            <v>90</v>
          </cell>
          <cell r="G2" t="str">
            <v>stk</v>
          </cell>
          <cell r="H2" t="str">
            <v>XEU</v>
          </cell>
          <cell r="I2" t="str">
            <v>N06AX21</v>
          </cell>
          <cell r="J2" t="str">
            <v>52,02</v>
          </cell>
          <cell r="K2" t="str">
            <v>G</v>
          </cell>
          <cell r="L2" t="str">
            <v>4.682</v>
          </cell>
        </row>
        <row r="3">
          <cell r="A3" t="str">
            <v>005790</v>
          </cell>
          <cell r="B3" t="str">
            <v>Cipralex</v>
          </cell>
          <cell r="C3" t="str">
            <v>töflur</v>
          </cell>
          <cell r="D3" t="str">
            <v>5</v>
          </cell>
          <cell r="E3" t="str">
            <v>mg</v>
          </cell>
          <cell r="F3" t="str">
            <v>100</v>
          </cell>
          <cell r="G3" t="str">
            <v>stk</v>
          </cell>
          <cell r="H3" t="str">
            <v>DKK</v>
          </cell>
          <cell r="I3" t="str">
            <v>N06AB10</v>
          </cell>
          <cell r="J3" t="str">
            <v>71,32</v>
          </cell>
          <cell r="K3" t="str">
            <v>G</v>
          </cell>
          <cell r="L3" t="str">
            <v>7.132</v>
          </cell>
        </row>
        <row r="4">
          <cell r="A4" t="str">
            <v>468082</v>
          </cell>
          <cell r="B4" t="str">
            <v>Cipramil</v>
          </cell>
          <cell r="C4" t="str">
            <v>töflur</v>
          </cell>
          <cell r="D4" t="str">
            <v>10</v>
          </cell>
          <cell r="E4" t="str">
            <v>mg</v>
          </cell>
          <cell r="F4" t="str">
            <v>100</v>
          </cell>
          <cell r="G4" t="str">
            <v>stk</v>
          </cell>
          <cell r="H4" t="str">
            <v>DKK</v>
          </cell>
          <cell r="I4" t="str">
            <v>N06AB04</v>
          </cell>
          <cell r="J4" t="str">
            <v>58,07</v>
          </cell>
          <cell r="K4" t="str">
            <v>G</v>
          </cell>
          <cell r="L4" t="str">
            <v>5.807</v>
          </cell>
        </row>
        <row r="5">
          <cell r="A5" t="str">
            <v>468124</v>
          </cell>
          <cell r="B5" t="str">
            <v>Cipramil</v>
          </cell>
          <cell r="C5" t="str">
            <v>töflur</v>
          </cell>
          <cell r="D5" t="str">
            <v>20</v>
          </cell>
          <cell r="E5" t="str">
            <v>mg</v>
          </cell>
          <cell r="F5" t="str">
            <v>100</v>
          </cell>
          <cell r="G5" t="str">
            <v>stk</v>
          </cell>
          <cell r="H5" t="str">
            <v>DKK</v>
          </cell>
          <cell r="I5" t="str">
            <v>N06AB04</v>
          </cell>
          <cell r="J5" t="str">
            <v>57,83</v>
          </cell>
          <cell r="K5" t="str">
            <v>G</v>
          </cell>
          <cell r="L5" t="str">
            <v>5.783</v>
          </cell>
        </row>
        <row r="6">
          <cell r="A6" t="str">
            <v>178722</v>
          </cell>
          <cell r="B6" t="str">
            <v>Citalopram Bluefish</v>
          </cell>
          <cell r="C6" t="str">
            <v>filmhtfl</v>
          </cell>
          <cell r="D6" t="str">
            <v>40</v>
          </cell>
          <cell r="E6" t="str">
            <v>mg</v>
          </cell>
          <cell r="F6" t="str">
            <v>100</v>
          </cell>
          <cell r="G6" t="str">
            <v>stk</v>
          </cell>
          <cell r="H6" t="str">
            <v>IKR</v>
          </cell>
          <cell r="I6" t="str">
            <v>N06AB04</v>
          </cell>
          <cell r="J6" t="str">
            <v>27,81</v>
          </cell>
          <cell r="K6" t="str">
            <v>G</v>
          </cell>
          <cell r="L6" t="str">
            <v>2.781</v>
          </cell>
        </row>
        <row r="7">
          <cell r="A7" t="str">
            <v>019966</v>
          </cell>
          <cell r="B7" t="str">
            <v>Citalopram PCD</v>
          </cell>
          <cell r="C7" t="str">
            <v>filmhtfl</v>
          </cell>
          <cell r="D7" t="str">
            <v>10</v>
          </cell>
          <cell r="E7" t="str">
            <v>mg</v>
          </cell>
          <cell r="F7" t="str">
            <v>100</v>
          </cell>
          <cell r="G7" t="str">
            <v>stk</v>
          </cell>
          <cell r="H7" t="str">
            <v>IKR</v>
          </cell>
          <cell r="I7" t="str">
            <v>N06AB04</v>
          </cell>
          <cell r="J7" t="str">
            <v>27,81</v>
          </cell>
          <cell r="K7" t="str">
            <v>G</v>
          </cell>
          <cell r="L7" t="str">
            <v>2.781</v>
          </cell>
        </row>
        <row r="8">
          <cell r="A8" t="str">
            <v>019969</v>
          </cell>
          <cell r="B8" t="str">
            <v>Citalopram PCD</v>
          </cell>
          <cell r="C8" t="str">
            <v>filmhtfl</v>
          </cell>
          <cell r="D8" t="str">
            <v>20</v>
          </cell>
          <cell r="E8" t="str">
            <v>mg</v>
          </cell>
          <cell r="F8" t="str">
            <v>100</v>
          </cell>
          <cell r="G8" t="str">
            <v>stk</v>
          </cell>
          <cell r="H8" t="str">
            <v>IKR</v>
          </cell>
          <cell r="I8" t="str">
            <v>N06AB04</v>
          </cell>
          <cell r="J8" t="str">
            <v>34,70</v>
          </cell>
          <cell r="K8" t="str">
            <v>G</v>
          </cell>
          <cell r="L8" t="str">
            <v>3.470</v>
          </cell>
        </row>
        <row r="9">
          <cell r="A9" t="str">
            <v>020011</v>
          </cell>
          <cell r="B9" t="str">
            <v>Citalopram PCD</v>
          </cell>
          <cell r="C9" t="str">
            <v>filmhtfl</v>
          </cell>
          <cell r="D9" t="str">
            <v>40</v>
          </cell>
          <cell r="E9" t="str">
            <v>mg</v>
          </cell>
          <cell r="F9" t="str">
            <v>100</v>
          </cell>
          <cell r="G9" t="str">
            <v>stk</v>
          </cell>
          <cell r="H9" t="str">
            <v>IKR</v>
          </cell>
          <cell r="I9" t="str">
            <v>N06AB04</v>
          </cell>
          <cell r="J9" t="str">
            <v>27,81</v>
          </cell>
          <cell r="K9" t="str">
            <v>G</v>
          </cell>
          <cell r="L9" t="str">
            <v>2.781</v>
          </cell>
        </row>
        <row r="10">
          <cell r="A10" t="str">
            <v>514870</v>
          </cell>
          <cell r="B10" t="str">
            <v>Duloxetin Krka</v>
          </cell>
          <cell r="C10" t="str">
            <v>sþ-hylki</v>
          </cell>
          <cell r="D10" t="str">
            <v>30</v>
          </cell>
          <cell r="E10" t="str">
            <v>mg</v>
          </cell>
          <cell r="F10" t="str">
            <v>30</v>
          </cell>
          <cell r="G10" t="str">
            <v>stk</v>
          </cell>
          <cell r="H10" t="str">
            <v>IKR</v>
          </cell>
          <cell r="I10" t="str">
            <v>N06AX21</v>
          </cell>
          <cell r="J10" t="str">
            <v>81,23</v>
          </cell>
          <cell r="K10" t="str">
            <v>G</v>
          </cell>
          <cell r="L10" t="str">
            <v>2.437</v>
          </cell>
        </row>
        <row r="11">
          <cell r="A11" t="str">
            <v>569514</v>
          </cell>
          <cell r="B11" t="str">
            <v>Duloxetin Krka</v>
          </cell>
          <cell r="C11" t="str">
            <v>sþ-hylki</v>
          </cell>
          <cell r="D11" t="str">
            <v>30</v>
          </cell>
          <cell r="E11" t="str">
            <v>mg</v>
          </cell>
          <cell r="F11" t="str">
            <v>100</v>
          </cell>
          <cell r="G11" t="str">
            <v>stk</v>
          </cell>
          <cell r="H11" t="str">
            <v>IKR</v>
          </cell>
          <cell r="I11" t="str">
            <v>N06AX21</v>
          </cell>
          <cell r="J11" t="str">
            <v>71,86</v>
          </cell>
          <cell r="K11" t="str">
            <v>G</v>
          </cell>
          <cell r="L11" t="str">
            <v>7.186</v>
          </cell>
        </row>
        <row r="12">
          <cell r="A12" t="str">
            <v>447040</v>
          </cell>
          <cell r="B12" t="str">
            <v>Duloxetin Krka</v>
          </cell>
          <cell r="C12" t="str">
            <v>sþ-hylki</v>
          </cell>
          <cell r="D12" t="str">
            <v>60</v>
          </cell>
          <cell r="E12" t="str">
            <v>mg</v>
          </cell>
          <cell r="F12" t="str">
            <v>100</v>
          </cell>
          <cell r="G12" t="str">
            <v>stk</v>
          </cell>
          <cell r="H12" t="str">
            <v>IKR</v>
          </cell>
          <cell r="I12" t="str">
            <v>N06AX21</v>
          </cell>
          <cell r="J12" t="str">
            <v>58,09</v>
          </cell>
          <cell r="K12" t="str">
            <v>G</v>
          </cell>
          <cell r="L12" t="str">
            <v>5.809</v>
          </cell>
        </row>
        <row r="13">
          <cell r="A13" t="str">
            <v>439672</v>
          </cell>
          <cell r="B13" t="str">
            <v>Duloxetin W&amp;H</v>
          </cell>
          <cell r="C13" t="str">
            <v>sþ-hylki</v>
          </cell>
          <cell r="D13" t="str">
            <v>30</v>
          </cell>
          <cell r="E13" t="str">
            <v>mg</v>
          </cell>
          <cell r="F13" t="str">
            <v>500</v>
          </cell>
          <cell r="G13" t="str">
            <v>stk</v>
          </cell>
          <cell r="H13" t="str">
            <v>XEU</v>
          </cell>
          <cell r="I13" t="str">
            <v>N06AX21</v>
          </cell>
          <cell r="J13" t="str">
            <v>25,91</v>
          </cell>
          <cell r="K13" t="str">
            <v>G</v>
          </cell>
          <cell r="L13" t="str">
            <v>12.956</v>
          </cell>
        </row>
        <row r="14">
          <cell r="A14" t="str">
            <v>593438</v>
          </cell>
          <cell r="B14" t="str">
            <v>Duloxetin W&amp;H</v>
          </cell>
          <cell r="C14" t="str">
            <v>sþ-hylki</v>
          </cell>
          <cell r="D14" t="str">
            <v>60</v>
          </cell>
          <cell r="E14" t="str">
            <v>mg</v>
          </cell>
          <cell r="F14" t="str">
            <v>98</v>
          </cell>
          <cell r="G14" t="str">
            <v>stk</v>
          </cell>
          <cell r="H14" t="str">
            <v>XEU</v>
          </cell>
          <cell r="I14" t="str">
            <v>N06AX21</v>
          </cell>
          <cell r="J14" t="str">
            <v>56,71</v>
          </cell>
          <cell r="K14" t="str">
            <v>G</v>
          </cell>
          <cell r="L14" t="str">
            <v>5.558</v>
          </cell>
        </row>
        <row r="15">
          <cell r="A15" t="str">
            <v>548722</v>
          </cell>
          <cell r="B15" t="str">
            <v>Duloxetine Mylan</v>
          </cell>
          <cell r="C15" t="str">
            <v>sþ-hylki</v>
          </cell>
          <cell r="D15" t="str">
            <v>60</v>
          </cell>
          <cell r="E15" t="str">
            <v>mg</v>
          </cell>
          <cell r="F15" t="str">
            <v>98</v>
          </cell>
          <cell r="G15" t="str">
            <v>stk</v>
          </cell>
          <cell r="H15" t="str">
            <v>SEK</v>
          </cell>
          <cell r="I15" t="str">
            <v>N06AX21</v>
          </cell>
          <cell r="J15" t="str">
            <v>71,62</v>
          </cell>
          <cell r="K15" t="str">
            <v>G</v>
          </cell>
          <cell r="L15" t="str">
            <v>7.019</v>
          </cell>
        </row>
        <row r="16">
          <cell r="A16" t="str">
            <v>187154</v>
          </cell>
          <cell r="B16" t="str">
            <v>Duofaxin</v>
          </cell>
          <cell r="C16" t="str">
            <v>forðatfl</v>
          </cell>
          <cell r="D16" t="str">
            <v>225</v>
          </cell>
          <cell r="E16" t="str">
            <v>mg</v>
          </cell>
          <cell r="F16" t="str">
            <v>98</v>
          </cell>
          <cell r="G16" t="str">
            <v>stk</v>
          </cell>
          <cell r="H16" t="str">
            <v>DKK</v>
          </cell>
          <cell r="I16" t="str">
            <v>N06AX16</v>
          </cell>
          <cell r="J16" t="str">
            <v>60,23</v>
          </cell>
          <cell r="K16" t="str">
            <v>G</v>
          </cell>
          <cell r="L16" t="str">
            <v>5.903</v>
          </cell>
        </row>
        <row r="17">
          <cell r="A17" t="str">
            <v>515049</v>
          </cell>
          <cell r="B17" t="str">
            <v>Edronax</v>
          </cell>
          <cell r="C17" t="str">
            <v>töflur</v>
          </cell>
          <cell r="D17" t="str">
            <v>4</v>
          </cell>
          <cell r="E17" t="str">
            <v>mg</v>
          </cell>
          <cell r="F17" t="str">
            <v>60</v>
          </cell>
          <cell r="G17" t="str">
            <v>stk</v>
          </cell>
          <cell r="H17" t="str">
            <v>IKR</v>
          </cell>
          <cell r="I17" t="str">
            <v>N06AX18</v>
          </cell>
          <cell r="J17" t="str">
            <v>77,80</v>
          </cell>
          <cell r="K17" t="str">
            <v>G</v>
          </cell>
          <cell r="L17" t="str">
            <v>4.668</v>
          </cell>
        </row>
        <row r="18">
          <cell r="A18" t="str">
            <v>094495</v>
          </cell>
          <cell r="B18" t="str">
            <v>Escitalopram Bluefish</v>
          </cell>
          <cell r="C18" t="str">
            <v>filmhtfl</v>
          </cell>
          <cell r="D18" t="str">
            <v>5</v>
          </cell>
          <cell r="E18" t="str">
            <v>mg</v>
          </cell>
          <cell r="F18" t="str">
            <v>98</v>
          </cell>
          <cell r="G18" t="str">
            <v>stk</v>
          </cell>
          <cell r="H18" t="str">
            <v>IKR</v>
          </cell>
          <cell r="I18" t="str">
            <v>N06AB10</v>
          </cell>
          <cell r="J18" t="str">
            <v>19,95</v>
          </cell>
          <cell r="K18" t="str">
            <v>G</v>
          </cell>
          <cell r="L18" t="str">
            <v>1.955</v>
          </cell>
        </row>
        <row r="19">
          <cell r="A19" t="str">
            <v>048100</v>
          </cell>
          <cell r="B19" t="str">
            <v>Esopram</v>
          </cell>
          <cell r="C19" t="str">
            <v>töflur</v>
          </cell>
          <cell r="D19" t="str">
            <v>5</v>
          </cell>
          <cell r="E19" t="str">
            <v>mg</v>
          </cell>
          <cell r="F19" t="str">
            <v>100</v>
          </cell>
          <cell r="G19" t="str">
            <v>stk</v>
          </cell>
          <cell r="H19" t="str">
            <v>XEU</v>
          </cell>
          <cell r="I19" t="str">
            <v>N06AB10</v>
          </cell>
          <cell r="J19" t="str">
            <v>25,71</v>
          </cell>
          <cell r="K19" t="str">
            <v>G</v>
          </cell>
          <cell r="L19" t="str">
            <v>2.571</v>
          </cell>
        </row>
        <row r="20">
          <cell r="A20" t="str">
            <v>048122</v>
          </cell>
          <cell r="B20" t="str">
            <v>Esopram</v>
          </cell>
          <cell r="C20" t="str">
            <v>töflur</v>
          </cell>
          <cell r="D20" t="str">
            <v>10</v>
          </cell>
          <cell r="E20" t="str">
            <v>mg</v>
          </cell>
          <cell r="F20" t="str">
            <v>100</v>
          </cell>
          <cell r="G20" t="str">
            <v>stk</v>
          </cell>
          <cell r="H20" t="str">
            <v>XEU</v>
          </cell>
          <cell r="I20" t="str">
            <v>N06AB10</v>
          </cell>
          <cell r="J20" t="str">
            <v>26,20</v>
          </cell>
          <cell r="K20" t="str">
            <v>G</v>
          </cell>
          <cell r="L20" t="str">
            <v>2.620</v>
          </cell>
        </row>
        <row r="21">
          <cell r="A21" t="str">
            <v>048144</v>
          </cell>
          <cell r="B21" t="str">
            <v>Esopram</v>
          </cell>
          <cell r="C21" t="str">
            <v>töflur</v>
          </cell>
          <cell r="D21" t="str">
            <v>15</v>
          </cell>
          <cell r="E21" t="str">
            <v>mg</v>
          </cell>
          <cell r="F21" t="str">
            <v>100</v>
          </cell>
          <cell r="G21" t="str">
            <v>stk</v>
          </cell>
          <cell r="H21" t="str">
            <v>XEU</v>
          </cell>
          <cell r="I21" t="str">
            <v>N06AB10</v>
          </cell>
          <cell r="J21" t="str">
            <v>45,58</v>
          </cell>
          <cell r="K21" t="str">
            <v>G</v>
          </cell>
          <cell r="L21" t="str">
            <v>4.558</v>
          </cell>
        </row>
        <row r="22">
          <cell r="A22" t="str">
            <v>048166</v>
          </cell>
          <cell r="B22" t="str">
            <v>Esopram</v>
          </cell>
          <cell r="C22" t="str">
            <v>töflur</v>
          </cell>
          <cell r="D22" t="str">
            <v>20</v>
          </cell>
          <cell r="E22" t="str">
            <v>mg</v>
          </cell>
          <cell r="F22" t="str">
            <v>100</v>
          </cell>
          <cell r="G22" t="str">
            <v>stk</v>
          </cell>
          <cell r="H22" t="str">
            <v>XEU</v>
          </cell>
          <cell r="I22" t="str">
            <v>N06AB10</v>
          </cell>
          <cell r="J22" t="str">
            <v>37,75</v>
          </cell>
          <cell r="K22" t="str">
            <v>G</v>
          </cell>
          <cell r="L22" t="str">
            <v>3.775</v>
          </cell>
        </row>
        <row r="23">
          <cell r="A23" t="str">
            <v>079495</v>
          </cell>
          <cell r="B23" t="str">
            <v>Fluoxetin Actavis</v>
          </cell>
          <cell r="C23" t="str">
            <v>lausnart</v>
          </cell>
          <cell r="D23" t="str">
            <v>20</v>
          </cell>
          <cell r="E23" t="str">
            <v>mg</v>
          </cell>
          <cell r="F23" t="str">
            <v>100</v>
          </cell>
          <cell r="G23" t="str">
            <v>stk</v>
          </cell>
          <cell r="H23" t="str">
            <v>XEU</v>
          </cell>
          <cell r="I23" t="str">
            <v>N06AB03</v>
          </cell>
          <cell r="J23" t="str">
            <v>51,43</v>
          </cell>
          <cell r="K23" t="str">
            <v>G</v>
          </cell>
          <cell r="L23" t="str">
            <v>5.143</v>
          </cell>
        </row>
        <row r="24">
          <cell r="A24" t="str">
            <v>443861</v>
          </cell>
          <cell r="B24" t="str">
            <v>Fluoxetin Mylan</v>
          </cell>
          <cell r="C24" t="str">
            <v>hylki</v>
          </cell>
          <cell r="D24" t="str">
            <v>20</v>
          </cell>
          <cell r="E24" t="str">
            <v>mg</v>
          </cell>
          <cell r="F24" t="str">
            <v>30</v>
          </cell>
          <cell r="G24" t="str">
            <v>stk</v>
          </cell>
          <cell r="H24" t="str">
            <v>SEK</v>
          </cell>
          <cell r="I24" t="str">
            <v>N06AB03</v>
          </cell>
          <cell r="J24" t="str">
            <v>75,87</v>
          </cell>
          <cell r="K24" t="str">
            <v>G</v>
          </cell>
          <cell r="L24" t="str">
            <v>2.276</v>
          </cell>
        </row>
        <row r="25">
          <cell r="A25" t="str">
            <v>443903</v>
          </cell>
          <cell r="B25" t="str">
            <v>Fluoxetin Mylan</v>
          </cell>
          <cell r="C25" t="str">
            <v>hylki</v>
          </cell>
          <cell r="D25" t="str">
            <v>20</v>
          </cell>
          <cell r="E25" t="str">
            <v>mg</v>
          </cell>
          <cell r="F25" t="str">
            <v>100</v>
          </cell>
          <cell r="G25" t="str">
            <v>stk</v>
          </cell>
          <cell r="H25" t="str">
            <v>SEK</v>
          </cell>
          <cell r="I25" t="str">
            <v>N06AB03</v>
          </cell>
          <cell r="J25" t="str">
            <v>30,30</v>
          </cell>
          <cell r="K25" t="str">
            <v>G</v>
          </cell>
          <cell r="L25" t="str">
            <v>3.030</v>
          </cell>
        </row>
        <row r="26">
          <cell r="A26" t="str">
            <v>000299</v>
          </cell>
          <cell r="B26" t="str">
            <v>Fluoxetin Mylan</v>
          </cell>
          <cell r="C26" t="str">
            <v>hylki</v>
          </cell>
          <cell r="D26" t="str">
            <v>20</v>
          </cell>
          <cell r="E26" t="str">
            <v>mg</v>
          </cell>
          <cell r="F26" t="str">
            <v>250</v>
          </cell>
          <cell r="G26" t="str">
            <v>stk</v>
          </cell>
          <cell r="H26" t="str">
            <v>SEK</v>
          </cell>
          <cell r="I26" t="str">
            <v>N06AB03</v>
          </cell>
          <cell r="J26" t="str">
            <v>20,05</v>
          </cell>
          <cell r="K26" t="str">
            <v>G</v>
          </cell>
          <cell r="L26" t="str">
            <v>5.012</v>
          </cell>
        </row>
        <row r="27">
          <cell r="A27" t="str">
            <v>402038</v>
          </cell>
          <cell r="B27" t="str">
            <v>Fluoxetin WH</v>
          </cell>
          <cell r="C27" t="str">
            <v>hylki</v>
          </cell>
          <cell r="D27" t="str">
            <v>20</v>
          </cell>
          <cell r="E27" t="str">
            <v>mg</v>
          </cell>
          <cell r="F27" t="str">
            <v>28</v>
          </cell>
          <cell r="G27" t="str">
            <v>stk</v>
          </cell>
          <cell r="H27" t="str">
            <v>IKR</v>
          </cell>
          <cell r="I27" t="str">
            <v>N06AB03</v>
          </cell>
          <cell r="J27" t="str">
            <v>72,64</v>
          </cell>
          <cell r="K27" t="str">
            <v>G</v>
          </cell>
          <cell r="L27" t="str">
            <v>2.034</v>
          </cell>
        </row>
        <row r="28">
          <cell r="A28" t="str">
            <v>524367</v>
          </cell>
          <cell r="B28" t="str">
            <v>Fluoxetin WH</v>
          </cell>
          <cell r="C28" t="str">
            <v>hylki</v>
          </cell>
          <cell r="D28" t="str">
            <v>20</v>
          </cell>
          <cell r="E28" t="str">
            <v>mg</v>
          </cell>
          <cell r="F28" t="str">
            <v>98</v>
          </cell>
          <cell r="G28" t="str">
            <v>stk</v>
          </cell>
          <cell r="H28" t="str">
            <v>IKR</v>
          </cell>
          <cell r="I28" t="str">
            <v>N06AB03</v>
          </cell>
          <cell r="J28" t="str">
            <v>30,09</v>
          </cell>
          <cell r="K28" t="str">
            <v>G</v>
          </cell>
          <cell r="L28" t="str">
            <v>2.949</v>
          </cell>
        </row>
        <row r="29">
          <cell r="A29" t="str">
            <v>041898</v>
          </cell>
          <cell r="B29" t="str">
            <v>Mianserin Mylan</v>
          </cell>
          <cell r="C29" t="str">
            <v>filmhtfl</v>
          </cell>
          <cell r="D29" t="str">
            <v>10</v>
          </cell>
          <cell r="E29" t="str">
            <v>mg</v>
          </cell>
          <cell r="F29" t="str">
            <v>90</v>
          </cell>
          <cell r="G29" t="str">
            <v>stk</v>
          </cell>
          <cell r="H29" t="str">
            <v>SEK</v>
          </cell>
          <cell r="I29" t="str">
            <v>N06AX03</v>
          </cell>
          <cell r="J29" t="str">
            <v>27,79</v>
          </cell>
          <cell r="K29" t="str">
            <v>G</v>
          </cell>
          <cell r="L29" t="str">
            <v>2.501</v>
          </cell>
        </row>
        <row r="30">
          <cell r="A30" t="str">
            <v>039676</v>
          </cell>
          <cell r="B30" t="str">
            <v>Mianserin Mylan</v>
          </cell>
          <cell r="C30" t="str">
            <v>filmhtfl</v>
          </cell>
          <cell r="D30" t="str">
            <v>30</v>
          </cell>
          <cell r="E30" t="str">
            <v>mg</v>
          </cell>
          <cell r="F30" t="str">
            <v>100</v>
          </cell>
          <cell r="G30" t="str">
            <v>stk</v>
          </cell>
          <cell r="H30" t="str">
            <v>SEK</v>
          </cell>
          <cell r="I30" t="str">
            <v>N06AX03</v>
          </cell>
          <cell r="J30" t="str">
            <v>46,53</v>
          </cell>
          <cell r="K30" t="str">
            <v>G</v>
          </cell>
          <cell r="L30" t="str">
            <v>4.653</v>
          </cell>
        </row>
        <row r="31">
          <cell r="A31" t="str">
            <v>100428</v>
          </cell>
          <cell r="B31" t="str">
            <v>Miron</v>
          </cell>
          <cell r="C31" t="str">
            <v>filmhtfl</v>
          </cell>
          <cell r="D31" t="str">
            <v>15</v>
          </cell>
          <cell r="E31" t="str">
            <v>mg</v>
          </cell>
          <cell r="F31" t="str">
            <v>100</v>
          </cell>
          <cell r="G31" t="str">
            <v>stk</v>
          </cell>
          <cell r="H31" t="str">
            <v>XEU</v>
          </cell>
          <cell r="I31" t="str">
            <v>N06AX11</v>
          </cell>
          <cell r="J31" t="str">
            <v>33,04</v>
          </cell>
          <cell r="K31" t="str">
            <v>G</v>
          </cell>
          <cell r="L31" t="str">
            <v>3.304</v>
          </cell>
        </row>
        <row r="32">
          <cell r="A32" t="str">
            <v>015316</v>
          </cell>
          <cell r="B32" t="str">
            <v>Miron</v>
          </cell>
          <cell r="C32" t="str">
            <v>filmhtfl</v>
          </cell>
          <cell r="D32" t="str">
            <v>30</v>
          </cell>
          <cell r="E32" t="str">
            <v>mg</v>
          </cell>
          <cell r="F32" t="str">
            <v>100</v>
          </cell>
          <cell r="G32" t="str">
            <v>stk</v>
          </cell>
          <cell r="H32" t="str">
            <v>XEU</v>
          </cell>
          <cell r="I32" t="str">
            <v>N06AX11</v>
          </cell>
          <cell r="J32" t="str">
            <v>40,21</v>
          </cell>
          <cell r="K32" t="str">
            <v>G</v>
          </cell>
          <cell r="L32" t="str">
            <v>4.021</v>
          </cell>
        </row>
        <row r="33">
          <cell r="A33" t="str">
            <v>192456</v>
          </cell>
          <cell r="B33" t="str">
            <v>Miron Smelt</v>
          </cell>
          <cell r="C33" t="str">
            <v>munndr.t</v>
          </cell>
          <cell r="D33" t="str">
            <v>15</v>
          </cell>
          <cell r="E33" t="str">
            <v>mg</v>
          </cell>
          <cell r="F33" t="str">
            <v>96</v>
          </cell>
          <cell r="G33" t="str">
            <v>stk</v>
          </cell>
          <cell r="H33" t="str">
            <v>XEU</v>
          </cell>
          <cell r="I33" t="str">
            <v>N06AX11</v>
          </cell>
          <cell r="J33" t="str">
            <v>57,03</v>
          </cell>
          <cell r="K33" t="str">
            <v>G</v>
          </cell>
          <cell r="L33" t="str">
            <v>5.475</v>
          </cell>
        </row>
        <row r="34">
          <cell r="A34" t="str">
            <v>101742</v>
          </cell>
          <cell r="B34" t="str">
            <v>Miron Smelt</v>
          </cell>
          <cell r="C34" t="str">
            <v>munndr.t</v>
          </cell>
          <cell r="D34" t="str">
            <v>30</v>
          </cell>
          <cell r="E34" t="str">
            <v>mg</v>
          </cell>
          <cell r="F34" t="str">
            <v>30</v>
          </cell>
          <cell r="G34" t="str">
            <v>stk</v>
          </cell>
          <cell r="H34" t="str">
            <v>XEU</v>
          </cell>
          <cell r="I34" t="str">
            <v>N06AX11</v>
          </cell>
          <cell r="J34" t="str">
            <v>76,80</v>
          </cell>
          <cell r="K34" t="str">
            <v>G</v>
          </cell>
          <cell r="L34" t="str">
            <v>2.304</v>
          </cell>
        </row>
        <row r="35">
          <cell r="A35" t="str">
            <v>101751</v>
          </cell>
          <cell r="B35" t="str">
            <v>Miron Smelt</v>
          </cell>
          <cell r="C35" t="str">
            <v>munndr.t</v>
          </cell>
          <cell r="D35" t="str">
            <v>30</v>
          </cell>
          <cell r="E35" t="str">
            <v>mg</v>
          </cell>
          <cell r="F35" t="str">
            <v>96</v>
          </cell>
          <cell r="G35" t="str">
            <v>stk</v>
          </cell>
          <cell r="H35" t="str">
            <v>XEU</v>
          </cell>
          <cell r="I35" t="str">
            <v>N06AX11</v>
          </cell>
          <cell r="J35" t="str">
            <v>31,20</v>
          </cell>
          <cell r="K35" t="str">
            <v>G</v>
          </cell>
          <cell r="L35" t="str">
            <v>2.995</v>
          </cell>
        </row>
        <row r="36">
          <cell r="A36" t="str">
            <v>027058</v>
          </cell>
          <cell r="B36" t="str">
            <v>Mirtazapin Krka</v>
          </cell>
          <cell r="C36" t="str">
            <v>filmhtfl</v>
          </cell>
          <cell r="D36" t="str">
            <v>15</v>
          </cell>
          <cell r="E36" t="str">
            <v>mg</v>
          </cell>
          <cell r="F36" t="str">
            <v>100</v>
          </cell>
          <cell r="G36" t="str">
            <v>stk</v>
          </cell>
          <cell r="H36" t="str">
            <v>IKR</v>
          </cell>
          <cell r="I36" t="str">
            <v>N06AX11</v>
          </cell>
          <cell r="J36" t="str">
            <v>29,88</v>
          </cell>
          <cell r="K36" t="str">
            <v>G</v>
          </cell>
          <cell r="L36" t="str">
            <v>2.988</v>
          </cell>
        </row>
        <row r="37">
          <cell r="A37" t="str">
            <v>041942</v>
          </cell>
          <cell r="B37" t="str">
            <v>Mirtazapin Krka</v>
          </cell>
          <cell r="C37" t="str">
            <v>filmhtfl</v>
          </cell>
          <cell r="D37" t="str">
            <v>15</v>
          </cell>
          <cell r="E37" t="str">
            <v>mg</v>
          </cell>
          <cell r="F37" t="str">
            <v>300</v>
          </cell>
          <cell r="G37" t="str">
            <v>stk</v>
          </cell>
          <cell r="H37" t="str">
            <v>IKR</v>
          </cell>
          <cell r="I37" t="str">
            <v>N06AX11</v>
          </cell>
          <cell r="J37" t="str">
            <v>32,21</v>
          </cell>
          <cell r="K37" t="str">
            <v>G</v>
          </cell>
          <cell r="L37" t="str">
            <v>9.663</v>
          </cell>
        </row>
        <row r="38">
          <cell r="A38" t="str">
            <v>023897</v>
          </cell>
          <cell r="B38" t="str">
            <v>Mirtazapin Krka</v>
          </cell>
          <cell r="C38" t="str">
            <v>filmhtfl</v>
          </cell>
          <cell r="D38" t="str">
            <v>30</v>
          </cell>
          <cell r="E38" t="str">
            <v>mg</v>
          </cell>
          <cell r="F38" t="str">
            <v>100</v>
          </cell>
          <cell r="G38" t="str">
            <v>stk</v>
          </cell>
          <cell r="H38" t="str">
            <v>IKR</v>
          </cell>
          <cell r="I38" t="str">
            <v>N06AX11</v>
          </cell>
          <cell r="J38" t="str">
            <v>30,57</v>
          </cell>
          <cell r="K38" t="str">
            <v>G</v>
          </cell>
          <cell r="L38" t="str">
            <v>3.057</v>
          </cell>
        </row>
        <row r="39">
          <cell r="A39" t="str">
            <v>041951</v>
          </cell>
          <cell r="B39" t="str">
            <v>Mirtazapin Krka</v>
          </cell>
          <cell r="C39" t="str">
            <v>filmhtfl</v>
          </cell>
          <cell r="D39" t="str">
            <v>30</v>
          </cell>
          <cell r="E39" t="str">
            <v>mg</v>
          </cell>
          <cell r="F39" t="str">
            <v>250</v>
          </cell>
          <cell r="G39" t="str">
            <v>stk</v>
          </cell>
          <cell r="H39" t="str">
            <v>IKR</v>
          </cell>
          <cell r="I39" t="str">
            <v>N06AX11</v>
          </cell>
          <cell r="J39" t="str">
            <v>38,65</v>
          </cell>
          <cell r="K39" t="str">
            <v>G</v>
          </cell>
          <cell r="L39" t="str">
            <v>9.663</v>
          </cell>
        </row>
        <row r="40">
          <cell r="A40" t="str">
            <v>023847</v>
          </cell>
          <cell r="B40" t="str">
            <v>Mirtazapin Krka</v>
          </cell>
          <cell r="C40" t="str">
            <v>filmhtfl</v>
          </cell>
          <cell r="D40" t="str">
            <v>45</v>
          </cell>
          <cell r="E40" t="str">
            <v>mg</v>
          </cell>
          <cell r="F40" t="str">
            <v>100</v>
          </cell>
          <cell r="G40" t="str">
            <v>stk</v>
          </cell>
          <cell r="H40" t="str">
            <v>IKR</v>
          </cell>
          <cell r="I40" t="str">
            <v>N06AX11</v>
          </cell>
          <cell r="J40" t="str">
            <v>62,22</v>
          </cell>
          <cell r="K40" t="str">
            <v>G</v>
          </cell>
          <cell r="L40" t="str">
            <v>6.222</v>
          </cell>
        </row>
        <row r="41">
          <cell r="A41" t="str">
            <v>004667</v>
          </cell>
          <cell r="B41" t="str">
            <v>Oropram</v>
          </cell>
          <cell r="C41" t="str">
            <v>töflur</v>
          </cell>
          <cell r="D41" t="str">
            <v>10</v>
          </cell>
          <cell r="E41" t="str">
            <v>mg</v>
          </cell>
          <cell r="F41" t="str">
            <v>100</v>
          </cell>
          <cell r="G41" t="str">
            <v>stk</v>
          </cell>
          <cell r="H41" t="str">
            <v>IKR</v>
          </cell>
          <cell r="I41" t="str">
            <v>N06AB04</v>
          </cell>
          <cell r="J41" t="str">
            <v>35,16</v>
          </cell>
          <cell r="K41" t="str">
            <v>G</v>
          </cell>
          <cell r="L41" t="str">
            <v>3.516</v>
          </cell>
        </row>
        <row r="42">
          <cell r="A42" t="str">
            <v>004589</v>
          </cell>
          <cell r="B42" t="str">
            <v>Oropram</v>
          </cell>
          <cell r="C42" t="str">
            <v>töflur</v>
          </cell>
          <cell r="D42" t="str">
            <v>20</v>
          </cell>
          <cell r="E42" t="str">
            <v>mg</v>
          </cell>
          <cell r="F42" t="str">
            <v>100</v>
          </cell>
          <cell r="G42" t="str">
            <v>stk</v>
          </cell>
          <cell r="H42" t="str">
            <v>IKR</v>
          </cell>
          <cell r="I42" t="str">
            <v>N06AB04</v>
          </cell>
          <cell r="J42" t="str">
            <v>46,02</v>
          </cell>
          <cell r="K42" t="str">
            <v>G</v>
          </cell>
          <cell r="L42" t="str">
            <v>4.602</v>
          </cell>
        </row>
        <row r="43">
          <cell r="A43" t="str">
            <v>004645</v>
          </cell>
          <cell r="B43" t="str">
            <v>Oropram</v>
          </cell>
          <cell r="C43" t="str">
            <v>töflur</v>
          </cell>
          <cell r="D43" t="str">
            <v>40</v>
          </cell>
          <cell r="E43" t="str">
            <v>mg</v>
          </cell>
          <cell r="F43" t="str">
            <v>100</v>
          </cell>
          <cell r="G43" t="str">
            <v>stk</v>
          </cell>
          <cell r="H43" t="str">
            <v>IKR</v>
          </cell>
          <cell r="I43" t="str">
            <v>N06AB04</v>
          </cell>
          <cell r="J43" t="str">
            <v>47,15</v>
          </cell>
          <cell r="K43" t="str">
            <v>G</v>
          </cell>
          <cell r="L43" t="str">
            <v>4.715</v>
          </cell>
        </row>
        <row r="44">
          <cell r="A44" t="str">
            <v>022537</v>
          </cell>
          <cell r="B44" t="str">
            <v>Paxetin</v>
          </cell>
          <cell r="C44" t="str">
            <v>töflur</v>
          </cell>
          <cell r="D44" t="str">
            <v>20</v>
          </cell>
          <cell r="E44" t="str">
            <v>mg</v>
          </cell>
          <cell r="F44" t="str">
            <v>100</v>
          </cell>
          <cell r="G44" t="str">
            <v>stk</v>
          </cell>
          <cell r="H44" t="str">
            <v>IKR</v>
          </cell>
          <cell r="I44" t="str">
            <v>N06AB05</v>
          </cell>
          <cell r="J44" t="str">
            <v>34,31</v>
          </cell>
          <cell r="K44" t="str">
            <v>G</v>
          </cell>
          <cell r="L44" t="str">
            <v>3.431</v>
          </cell>
        </row>
        <row r="45">
          <cell r="A45" t="str">
            <v>466029</v>
          </cell>
          <cell r="B45" t="str">
            <v>Seromex</v>
          </cell>
          <cell r="C45" t="str">
            <v>hylki</v>
          </cell>
          <cell r="D45" t="str">
            <v>20</v>
          </cell>
          <cell r="E45" t="str">
            <v>mg</v>
          </cell>
          <cell r="F45" t="str">
            <v>100</v>
          </cell>
          <cell r="G45" t="str">
            <v>stk</v>
          </cell>
          <cell r="H45" t="str">
            <v>IKR</v>
          </cell>
          <cell r="I45" t="str">
            <v>N06AB03</v>
          </cell>
          <cell r="J45" t="str">
            <v>29,81</v>
          </cell>
          <cell r="K45" t="str">
            <v>G</v>
          </cell>
          <cell r="L45" t="str">
            <v>2.981</v>
          </cell>
        </row>
        <row r="46">
          <cell r="A46" t="str">
            <v>038448</v>
          </cell>
          <cell r="B46" t="str">
            <v>Seroxat</v>
          </cell>
          <cell r="C46" t="str">
            <v>töflur</v>
          </cell>
          <cell r="D46" t="str">
            <v>20</v>
          </cell>
          <cell r="E46" t="str">
            <v>mg</v>
          </cell>
          <cell r="F46" t="str">
            <v>100</v>
          </cell>
          <cell r="G46" t="str">
            <v>stk</v>
          </cell>
          <cell r="H46" t="str">
            <v>DKK</v>
          </cell>
          <cell r="I46" t="str">
            <v>N06AB05</v>
          </cell>
          <cell r="J46" t="str">
            <v>36,32</v>
          </cell>
          <cell r="K46" t="str">
            <v>G</v>
          </cell>
          <cell r="L46" t="str">
            <v>3.632</v>
          </cell>
        </row>
        <row r="47">
          <cell r="A47" t="str">
            <v>003950</v>
          </cell>
          <cell r="B47" t="str">
            <v>Sertral</v>
          </cell>
          <cell r="C47" t="str">
            <v>töflur</v>
          </cell>
          <cell r="D47" t="str">
            <v>50</v>
          </cell>
          <cell r="E47" t="str">
            <v>mg</v>
          </cell>
          <cell r="F47" t="str">
            <v>98</v>
          </cell>
          <cell r="G47" t="str">
            <v>stk</v>
          </cell>
          <cell r="H47" t="str">
            <v>IKR</v>
          </cell>
          <cell r="I47" t="str">
            <v>N06AB06</v>
          </cell>
          <cell r="J47" t="str">
            <v>29,48</v>
          </cell>
          <cell r="K47" t="str">
            <v>G</v>
          </cell>
          <cell r="L47" t="str">
            <v>2.889</v>
          </cell>
        </row>
        <row r="48">
          <cell r="A48" t="str">
            <v>011880</v>
          </cell>
          <cell r="B48" t="str">
            <v>Sertral</v>
          </cell>
          <cell r="C48" t="str">
            <v>töflur</v>
          </cell>
          <cell r="D48" t="str">
            <v>100</v>
          </cell>
          <cell r="E48" t="str">
            <v>mg</v>
          </cell>
          <cell r="F48" t="str">
            <v>98</v>
          </cell>
          <cell r="G48" t="str">
            <v>stk</v>
          </cell>
          <cell r="H48" t="str">
            <v>IKR</v>
          </cell>
          <cell r="I48" t="str">
            <v>N06AB06</v>
          </cell>
          <cell r="J48" t="str">
            <v>43,24</v>
          </cell>
          <cell r="K48" t="str">
            <v>G</v>
          </cell>
          <cell r="L48" t="str">
            <v>4.238</v>
          </cell>
        </row>
        <row r="49">
          <cell r="A49" t="str">
            <v>379945</v>
          </cell>
          <cell r="B49" t="str">
            <v>Sertralin Bluefish</v>
          </cell>
          <cell r="C49" t="str">
            <v>filmhtfl</v>
          </cell>
          <cell r="D49" t="str">
            <v>50</v>
          </cell>
          <cell r="E49" t="str">
            <v>mg</v>
          </cell>
          <cell r="F49" t="str">
            <v>100</v>
          </cell>
          <cell r="G49" t="str">
            <v>stk</v>
          </cell>
          <cell r="H49" t="str">
            <v>IKR</v>
          </cell>
          <cell r="I49" t="str">
            <v>N06AB06</v>
          </cell>
          <cell r="J49" t="str">
            <v>27,81</v>
          </cell>
          <cell r="K49" t="str">
            <v>G</v>
          </cell>
          <cell r="L49" t="str">
            <v>2.781</v>
          </cell>
        </row>
        <row r="50">
          <cell r="A50" t="str">
            <v>034796</v>
          </cell>
          <cell r="B50" t="str">
            <v>Sertralin Bluefish</v>
          </cell>
          <cell r="C50" t="str">
            <v>filmhtfl</v>
          </cell>
          <cell r="D50" t="str">
            <v>100</v>
          </cell>
          <cell r="E50" t="str">
            <v>mg</v>
          </cell>
          <cell r="F50" t="str">
            <v>100</v>
          </cell>
          <cell r="G50" t="str">
            <v>stk</v>
          </cell>
          <cell r="H50" t="str">
            <v>IKR</v>
          </cell>
          <cell r="I50" t="str">
            <v>N06AB06</v>
          </cell>
          <cell r="J50" t="str">
            <v>41,58</v>
          </cell>
          <cell r="K50" t="str">
            <v>G</v>
          </cell>
          <cell r="L50" t="str">
            <v>4.158</v>
          </cell>
        </row>
        <row r="51">
          <cell r="A51" t="str">
            <v>103678</v>
          </cell>
          <cell r="B51" t="str">
            <v>Venlafaxin (Portfarma)</v>
          </cell>
          <cell r="C51" t="str">
            <v>forðahlk</v>
          </cell>
          <cell r="D51" t="str">
            <v>75</v>
          </cell>
          <cell r="E51" t="str">
            <v>mg</v>
          </cell>
          <cell r="F51" t="str">
            <v>100</v>
          </cell>
          <cell r="G51" t="str">
            <v>stk</v>
          </cell>
          <cell r="H51" t="str">
            <v>IKR</v>
          </cell>
          <cell r="I51" t="str">
            <v>N06AX16</v>
          </cell>
          <cell r="J51" t="str">
            <v>38,82</v>
          </cell>
          <cell r="K51" t="str">
            <v>G</v>
          </cell>
          <cell r="L51" t="str">
            <v>3.882</v>
          </cell>
        </row>
        <row r="52">
          <cell r="A52" t="str">
            <v>103687</v>
          </cell>
          <cell r="B52" t="str">
            <v>Venlafaxin (Portfarma)</v>
          </cell>
          <cell r="C52" t="str">
            <v>forðahlk</v>
          </cell>
          <cell r="D52" t="str">
            <v>150</v>
          </cell>
          <cell r="E52" t="str">
            <v>mg</v>
          </cell>
          <cell r="F52" t="str">
            <v>100</v>
          </cell>
          <cell r="G52" t="str">
            <v>stk</v>
          </cell>
          <cell r="H52" t="str">
            <v>IKR</v>
          </cell>
          <cell r="I52" t="str">
            <v>N06AX16</v>
          </cell>
          <cell r="J52" t="str">
            <v>39,75</v>
          </cell>
          <cell r="K52" t="str">
            <v>G</v>
          </cell>
          <cell r="L52" t="str">
            <v>3.975</v>
          </cell>
        </row>
        <row r="53">
          <cell r="A53" t="str">
            <v>154761</v>
          </cell>
          <cell r="B53" t="str">
            <v>Venlafaxin Actavis</v>
          </cell>
          <cell r="C53" t="str">
            <v>forðahlk</v>
          </cell>
          <cell r="D53" t="str">
            <v>150</v>
          </cell>
          <cell r="E53" t="str">
            <v>mg</v>
          </cell>
          <cell r="F53" t="str">
            <v>98</v>
          </cell>
          <cell r="G53" t="str">
            <v>stk</v>
          </cell>
          <cell r="H53" t="str">
            <v>XEU</v>
          </cell>
          <cell r="I53" t="str">
            <v>N06AX16</v>
          </cell>
          <cell r="J53" t="str">
            <v>34,67</v>
          </cell>
          <cell r="K53" t="str">
            <v>G</v>
          </cell>
          <cell r="L53" t="str">
            <v>3.398</v>
          </cell>
        </row>
        <row r="54">
          <cell r="A54" t="str">
            <v>050577</v>
          </cell>
          <cell r="B54" t="str">
            <v>Venlafaxin Krka</v>
          </cell>
          <cell r="C54" t="str">
            <v>forðahlk</v>
          </cell>
          <cell r="D54" t="str">
            <v>37,5</v>
          </cell>
          <cell r="E54" t="str">
            <v>mg</v>
          </cell>
          <cell r="F54" t="str">
            <v>100</v>
          </cell>
          <cell r="G54" t="str">
            <v>stk</v>
          </cell>
          <cell r="H54" t="str">
            <v>IKR</v>
          </cell>
          <cell r="I54" t="str">
            <v>N06AX16</v>
          </cell>
          <cell r="J54" t="str">
            <v>55,34</v>
          </cell>
          <cell r="K54" t="str">
            <v>G</v>
          </cell>
          <cell r="L54" t="str">
            <v>5.534</v>
          </cell>
        </row>
        <row r="55">
          <cell r="A55" t="str">
            <v>057365</v>
          </cell>
          <cell r="B55" t="str">
            <v>Venlafaxin Krka</v>
          </cell>
          <cell r="C55" t="str">
            <v>forðahlk</v>
          </cell>
          <cell r="D55" t="str">
            <v>75</v>
          </cell>
          <cell r="E55" t="str">
            <v>mg</v>
          </cell>
          <cell r="F55" t="str">
            <v>100</v>
          </cell>
          <cell r="G55" t="str">
            <v>stk</v>
          </cell>
          <cell r="H55" t="str">
            <v>IKR</v>
          </cell>
          <cell r="I55" t="str">
            <v>N06AX16</v>
          </cell>
          <cell r="J55" t="str">
            <v>27,81</v>
          </cell>
          <cell r="K55" t="str">
            <v>G</v>
          </cell>
          <cell r="L55" t="str">
            <v>2.781</v>
          </cell>
        </row>
        <row r="56">
          <cell r="A56" t="str">
            <v>057376</v>
          </cell>
          <cell r="B56" t="str">
            <v>Venlafaxin Krka</v>
          </cell>
          <cell r="C56" t="str">
            <v>forðahlk</v>
          </cell>
          <cell r="D56" t="str">
            <v>150</v>
          </cell>
          <cell r="E56" t="str">
            <v>mg</v>
          </cell>
          <cell r="F56" t="str">
            <v>100</v>
          </cell>
          <cell r="G56" t="str">
            <v>stk</v>
          </cell>
          <cell r="H56" t="str">
            <v>IKR</v>
          </cell>
          <cell r="I56" t="str">
            <v>N06AX16</v>
          </cell>
          <cell r="J56" t="str">
            <v>27,81</v>
          </cell>
          <cell r="K56" t="str">
            <v>G</v>
          </cell>
          <cell r="L56" t="str">
            <v>2.781</v>
          </cell>
        </row>
        <row r="57">
          <cell r="A57" t="str">
            <v>568708</v>
          </cell>
          <cell r="B57" t="str">
            <v>Venlafaxin Medical Valley</v>
          </cell>
          <cell r="C57" t="str">
            <v>forðatfl</v>
          </cell>
          <cell r="D57" t="str">
            <v>75</v>
          </cell>
          <cell r="E57" t="str">
            <v>mg</v>
          </cell>
          <cell r="F57" t="str">
            <v>100</v>
          </cell>
          <cell r="G57" t="str">
            <v>stk</v>
          </cell>
          <cell r="H57" t="str">
            <v>IKR</v>
          </cell>
          <cell r="I57" t="str">
            <v>N06AX16</v>
          </cell>
          <cell r="J57" t="str">
            <v>27,81</v>
          </cell>
          <cell r="K57" t="str">
            <v>G</v>
          </cell>
          <cell r="L57" t="str">
            <v>2.781</v>
          </cell>
        </row>
        <row r="58">
          <cell r="A58" t="str">
            <v>505095</v>
          </cell>
          <cell r="B58" t="str">
            <v>Venlafaxin Medical Valley</v>
          </cell>
          <cell r="C58" t="str">
            <v>forðatfl</v>
          </cell>
          <cell r="D58" t="str">
            <v>150</v>
          </cell>
          <cell r="E58" t="str">
            <v>mg</v>
          </cell>
          <cell r="F58" t="str">
            <v>100</v>
          </cell>
          <cell r="G58" t="str">
            <v>stk</v>
          </cell>
          <cell r="H58" t="str">
            <v>IKR</v>
          </cell>
          <cell r="I58" t="str">
            <v>N06AX16</v>
          </cell>
          <cell r="J58" t="str">
            <v>27,81</v>
          </cell>
          <cell r="K58" t="str">
            <v>G</v>
          </cell>
          <cell r="L58" t="str">
            <v>2.781</v>
          </cell>
        </row>
        <row r="59">
          <cell r="A59" t="str">
            <v>453731</v>
          </cell>
          <cell r="B59" t="str">
            <v>Venlafaxin Medical Valley</v>
          </cell>
          <cell r="C59" t="str">
            <v>forðatfl</v>
          </cell>
          <cell r="D59" t="str">
            <v>225</v>
          </cell>
          <cell r="E59" t="str">
            <v>mg</v>
          </cell>
          <cell r="F59" t="str">
            <v>100</v>
          </cell>
          <cell r="G59" t="str">
            <v>stk</v>
          </cell>
          <cell r="H59" t="str">
            <v>IKR</v>
          </cell>
          <cell r="I59" t="str">
            <v>N06AX16</v>
          </cell>
          <cell r="J59" t="str">
            <v>53,96</v>
          </cell>
          <cell r="K59" t="str">
            <v>G</v>
          </cell>
          <cell r="L59" t="str">
            <v>5.396</v>
          </cell>
        </row>
        <row r="60">
          <cell r="A60" t="str">
            <v>599883</v>
          </cell>
          <cell r="B60" t="str">
            <v>Venlafaxine Bluefish</v>
          </cell>
          <cell r="C60" t="str">
            <v>forðahlk</v>
          </cell>
          <cell r="D60" t="str">
            <v>75</v>
          </cell>
          <cell r="E60" t="str">
            <v>mg</v>
          </cell>
          <cell r="F60" t="str">
            <v>100</v>
          </cell>
          <cell r="G60" t="str">
            <v>stk</v>
          </cell>
          <cell r="H60" t="str">
            <v>IKR</v>
          </cell>
          <cell r="I60" t="str">
            <v>N06AX16</v>
          </cell>
          <cell r="J60" t="str">
            <v>31,94</v>
          </cell>
          <cell r="K60" t="str">
            <v>G</v>
          </cell>
          <cell r="L60" t="str">
            <v>3.194</v>
          </cell>
        </row>
        <row r="61">
          <cell r="A61" t="str">
            <v>132748</v>
          </cell>
          <cell r="B61" t="str">
            <v>Venlafaxine Bluefish</v>
          </cell>
          <cell r="C61" t="str">
            <v>forðahlk</v>
          </cell>
          <cell r="D61" t="str">
            <v>150</v>
          </cell>
          <cell r="E61" t="str">
            <v>mg</v>
          </cell>
          <cell r="F61" t="str">
            <v>100</v>
          </cell>
          <cell r="G61" t="str">
            <v>stk</v>
          </cell>
          <cell r="H61" t="str">
            <v>IKR</v>
          </cell>
          <cell r="I61" t="str">
            <v>N06AX16</v>
          </cell>
          <cell r="J61" t="str">
            <v>34,70</v>
          </cell>
          <cell r="K61" t="str">
            <v>G</v>
          </cell>
          <cell r="L61" t="str">
            <v>3.470</v>
          </cell>
        </row>
        <row r="62">
          <cell r="A62" t="str">
            <v>575340</v>
          </cell>
          <cell r="B62" t="str">
            <v>Zoloft</v>
          </cell>
          <cell r="C62" t="str">
            <v>töflur</v>
          </cell>
          <cell r="D62" t="str">
            <v>50</v>
          </cell>
          <cell r="E62" t="str">
            <v>mg</v>
          </cell>
          <cell r="F62" t="str">
            <v>98</v>
          </cell>
          <cell r="G62" t="str">
            <v>stk</v>
          </cell>
          <cell r="H62" t="str">
            <v>DKK</v>
          </cell>
          <cell r="I62" t="str">
            <v>N06AB06</v>
          </cell>
          <cell r="J62" t="str">
            <v>61,42</v>
          </cell>
          <cell r="K62" t="str">
            <v>G</v>
          </cell>
          <cell r="L62" t="str">
            <v>6.019</v>
          </cell>
        </row>
        <row r="63">
          <cell r="A63" t="str">
            <v>575357</v>
          </cell>
          <cell r="B63" t="str">
            <v>Zoloft</v>
          </cell>
          <cell r="C63" t="str">
            <v>töflur</v>
          </cell>
          <cell r="D63" t="str">
            <v>100</v>
          </cell>
          <cell r="E63" t="str">
            <v>mg</v>
          </cell>
          <cell r="F63" t="str">
            <v>28</v>
          </cell>
          <cell r="G63" t="str">
            <v>stk</v>
          </cell>
          <cell r="H63" t="str">
            <v>DKK</v>
          </cell>
          <cell r="I63" t="str">
            <v>N06AB06</v>
          </cell>
          <cell r="J63" t="str">
            <v>81,25</v>
          </cell>
          <cell r="K63" t="str">
            <v>G</v>
          </cell>
          <cell r="L63" t="str">
            <v>2.275</v>
          </cell>
        </row>
        <row r="64">
          <cell r="A64" t="str">
            <v>575365</v>
          </cell>
          <cell r="B64" t="str">
            <v>Zoloft</v>
          </cell>
          <cell r="C64" t="str">
            <v>töflur</v>
          </cell>
          <cell r="D64" t="str">
            <v>100</v>
          </cell>
          <cell r="E64" t="str">
            <v>mg</v>
          </cell>
          <cell r="F64" t="str">
            <v>98</v>
          </cell>
          <cell r="G64" t="str">
            <v>stk</v>
          </cell>
          <cell r="H64" t="str">
            <v>DKK</v>
          </cell>
          <cell r="I64" t="str">
            <v>N06AB06</v>
          </cell>
          <cell r="J64" t="str">
            <v>61,42</v>
          </cell>
          <cell r="K64" t="str">
            <v>G</v>
          </cell>
          <cell r="L64" t="str">
            <v>6.019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D27" sqref="D27"/>
    </sheetView>
  </sheetViews>
  <sheetFormatPr defaultRowHeight="15" x14ac:dyDescent="0.25"/>
  <cols>
    <col min="2" max="2" width="25.42578125" customWidth="1"/>
    <col min="8" max="8" width="14.85546875" customWidth="1"/>
  </cols>
  <sheetData>
    <row r="1" spans="1:12" ht="2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tr">
        <f>[1]A02BC!A2</f>
        <v>127362</v>
      </c>
      <c r="B2" t="str">
        <f>[1]A02BC!B2</f>
        <v>Esomeprazol Actavis</v>
      </c>
      <c r="C2" t="str">
        <f>[1]A02BC!C2</f>
        <v>sþ-tfl</v>
      </c>
      <c r="D2" t="str">
        <f>[1]A02BC!D2</f>
        <v>20</v>
      </c>
      <c r="E2" t="str">
        <f>[1]A02BC!E2</f>
        <v>mg</v>
      </c>
      <c r="F2" t="str">
        <f>[1]A02BC!F2</f>
        <v>100</v>
      </c>
      <c r="G2" t="str">
        <f>[1]A02BC!G2</f>
        <v>stk</v>
      </c>
      <c r="H2" t="str">
        <f>[1]A02BC!H2</f>
        <v>XEU</v>
      </c>
      <c r="I2" t="str">
        <f>[1]A02BC!I2</f>
        <v>A02BC05</v>
      </c>
      <c r="J2" t="str">
        <f>[1]A02BC!J2</f>
        <v>46,84</v>
      </c>
      <c r="K2" t="str">
        <f>[1]A02BC!K2</f>
        <v>G</v>
      </c>
      <c r="L2" t="str">
        <f>[1]A02BC!L2</f>
        <v>4.684</v>
      </c>
    </row>
    <row r="3" spans="1:12" x14ac:dyDescent="0.25">
      <c r="A3" t="str">
        <f>[1]A02BC!A3</f>
        <v>194672</v>
      </c>
      <c r="B3" t="str">
        <f>[1]A02BC!B3</f>
        <v>Esomeprazol Actavis</v>
      </c>
      <c r="C3" t="str">
        <f>[1]A02BC!C3</f>
        <v>sþ-tfl</v>
      </c>
      <c r="D3" t="str">
        <f>[1]A02BC!D3</f>
        <v>40</v>
      </c>
      <c r="E3" t="str">
        <f>[1]A02BC!E3</f>
        <v>mg</v>
      </c>
      <c r="F3" t="str">
        <f>[1]A02BC!F3</f>
        <v>100</v>
      </c>
      <c r="G3" t="str">
        <f>[1]A02BC!G3</f>
        <v>stk</v>
      </c>
      <c r="H3" t="str">
        <f>[1]A02BC!H3</f>
        <v>IKR</v>
      </c>
      <c r="I3" t="str">
        <f>[1]A02BC!I3</f>
        <v>A02BC05</v>
      </c>
      <c r="J3" t="str">
        <f>[1]A02BC!J3</f>
        <v>55,30</v>
      </c>
      <c r="K3" t="str">
        <f>[1]A02BC!K3</f>
        <v>G</v>
      </c>
      <c r="L3" t="str">
        <f>[1]A02BC!L3</f>
        <v>5.530</v>
      </c>
    </row>
    <row r="4" spans="1:12" x14ac:dyDescent="0.25">
      <c r="A4" t="str">
        <f>[1]A02BC!A4</f>
        <v>092210</v>
      </c>
      <c r="B4" t="str">
        <f>[1]A02BC!B4</f>
        <v>Esomeprazol Krka</v>
      </c>
      <c r="C4" t="str">
        <f>[1]A02BC!C4</f>
        <v>sþ-hylki</v>
      </c>
      <c r="D4" t="str">
        <f>[1]A02BC!D4</f>
        <v>20</v>
      </c>
      <c r="E4" t="str">
        <f>[1]A02BC!E4</f>
        <v>mg</v>
      </c>
      <c r="F4" t="str">
        <f>[1]A02BC!F4</f>
        <v>98</v>
      </c>
      <c r="G4" t="str">
        <f>[1]A02BC!G4</f>
        <v>stk</v>
      </c>
      <c r="H4" t="str">
        <f>[1]A02BC!H4</f>
        <v>IKR</v>
      </c>
      <c r="I4" t="str">
        <f>[1]A02BC!I4</f>
        <v>A02BC05</v>
      </c>
      <c r="J4" t="str">
        <f>[1]A02BC!J4</f>
        <v>48,04</v>
      </c>
      <c r="K4" t="str">
        <f>[1]A02BC!K4</f>
        <v>G</v>
      </c>
      <c r="L4" t="str">
        <f>[1]A02BC!L4</f>
        <v>4.708</v>
      </c>
    </row>
    <row r="5" spans="1:12" x14ac:dyDescent="0.25">
      <c r="A5" t="str">
        <f>[1]A02BC!A5</f>
        <v>092256</v>
      </c>
      <c r="B5" t="str">
        <f>[1]A02BC!B5</f>
        <v>Esomeprazol Krka</v>
      </c>
      <c r="C5" t="str">
        <f>[1]A02BC!C5</f>
        <v>sþ-hylki</v>
      </c>
      <c r="D5" t="str">
        <f>[1]A02BC!D5</f>
        <v>40</v>
      </c>
      <c r="E5" t="str">
        <f>[1]A02BC!E5</f>
        <v>mg</v>
      </c>
      <c r="F5" t="str">
        <f>[1]A02BC!F5</f>
        <v>98</v>
      </c>
      <c r="G5" t="str">
        <f>[1]A02BC!G5</f>
        <v>stk</v>
      </c>
      <c r="H5" t="str">
        <f>[1]A02BC!H5</f>
        <v>IKR</v>
      </c>
      <c r="I5" t="str">
        <f>[1]A02BC!I5</f>
        <v>A02BC05</v>
      </c>
      <c r="J5" t="str">
        <f>[1]A02BC!J5</f>
        <v>56,40</v>
      </c>
      <c r="K5" t="str">
        <f>[1]A02BC!K5</f>
        <v>G</v>
      </c>
      <c r="L5" t="str">
        <f>[1]A02BC!L5</f>
        <v>5.527</v>
      </c>
    </row>
    <row r="6" spans="1:12" x14ac:dyDescent="0.25">
      <c r="A6" t="str">
        <f>[1]A02BC!A6</f>
        <v>168309</v>
      </c>
      <c r="B6" t="str">
        <f>[1]A02BC!B6</f>
        <v>Lanser</v>
      </c>
      <c r="C6" t="str">
        <f>[1]A02BC!C6</f>
        <v>sþ-hylki</v>
      </c>
      <c r="D6" t="str">
        <f>[1]A02BC!D6</f>
        <v>30</v>
      </c>
      <c r="E6" t="str">
        <f>[1]A02BC!E6</f>
        <v>mg</v>
      </c>
      <c r="F6" t="str">
        <f>[1]A02BC!F6</f>
        <v>98</v>
      </c>
      <c r="G6" t="str">
        <f>[1]A02BC!G6</f>
        <v>stk</v>
      </c>
      <c r="H6" t="str">
        <f>[1]A02BC!H6</f>
        <v>IKR</v>
      </c>
      <c r="I6" t="str">
        <f>[1]A02BC!I6</f>
        <v>A02BC03</v>
      </c>
      <c r="J6" t="str">
        <f>[1]A02BC!J6</f>
        <v>50,45</v>
      </c>
      <c r="K6" t="str">
        <f>[1]A02BC!K6</f>
        <v>G</v>
      </c>
      <c r="L6" t="str">
        <f>[1]A02BC!L6</f>
        <v>4.944</v>
      </c>
    </row>
    <row r="7" spans="1:12" x14ac:dyDescent="0.25">
      <c r="A7" t="str">
        <f>[1]A02BC!A7</f>
        <v>528267</v>
      </c>
      <c r="B7" t="str">
        <f>[1]A02BC!B7</f>
        <v>Nexium</v>
      </c>
      <c r="C7" t="str">
        <f>[1]A02BC!C7</f>
        <v>sþ-tfl</v>
      </c>
      <c r="D7" t="str">
        <f>[1]A02BC!D7</f>
        <v>20</v>
      </c>
      <c r="E7" t="str">
        <f>[1]A02BC!E7</f>
        <v>mg</v>
      </c>
      <c r="F7" t="str">
        <f>[1]A02BC!F7</f>
        <v>100</v>
      </c>
      <c r="G7" t="str">
        <f>[1]A02BC!G7</f>
        <v>stk</v>
      </c>
      <c r="H7" t="str">
        <f>[1]A02BC!H7</f>
        <v>SEK</v>
      </c>
      <c r="I7" t="str">
        <f>[1]A02BC!I7</f>
        <v>A02BC05</v>
      </c>
      <c r="J7" t="str">
        <f>[1]A02BC!J7</f>
        <v>55,01</v>
      </c>
      <c r="K7" t="str">
        <f>[1]A02BC!K7</f>
        <v>G</v>
      </c>
      <c r="L7" t="str">
        <f>[1]A02BC!L7</f>
        <v>5.501</v>
      </c>
    </row>
    <row r="8" spans="1:12" x14ac:dyDescent="0.25">
      <c r="A8" t="str">
        <f>[1]A02BC!A8</f>
        <v>050679</v>
      </c>
      <c r="B8" t="str">
        <f>[1]A02BC!B8</f>
        <v>Omeprazol Actavis</v>
      </c>
      <c r="C8" t="str">
        <f>[1]A02BC!C8</f>
        <v>sh-hylki</v>
      </c>
      <c r="D8" t="str">
        <f>[1]A02BC!D8</f>
        <v>10</v>
      </c>
      <c r="E8" t="str">
        <f>[1]A02BC!E8</f>
        <v>mg</v>
      </c>
      <c r="F8" t="str">
        <f>[1]A02BC!F8</f>
        <v>100</v>
      </c>
      <c r="G8" t="str">
        <f>[1]A02BC!G8</f>
        <v>stk</v>
      </c>
      <c r="H8" t="str">
        <f>[1]A02BC!H8</f>
        <v>IKR</v>
      </c>
      <c r="I8" t="str">
        <f>[1]A02BC!I8</f>
        <v>A02BC01</v>
      </c>
      <c r="J8" t="str">
        <f>[1]A02BC!J8</f>
        <v>52,59</v>
      </c>
      <c r="K8" t="str">
        <f>[1]A02BC!K8</f>
        <v>G</v>
      </c>
      <c r="L8" t="str">
        <f>[1]A02BC!L8</f>
        <v>5.259</v>
      </c>
    </row>
    <row r="9" spans="1:12" x14ac:dyDescent="0.25">
      <c r="A9" t="str">
        <f>[1]A02BC!A9</f>
        <v>059070</v>
      </c>
      <c r="B9" t="str">
        <f>[1]A02BC!B9</f>
        <v>Omeprazol Actavis</v>
      </c>
      <c r="C9" t="str">
        <f>[1]A02BC!C9</f>
        <v>sh-hylki</v>
      </c>
      <c r="D9" t="str">
        <f>[1]A02BC!D9</f>
        <v>20</v>
      </c>
      <c r="E9" t="str">
        <f>[1]A02BC!E9</f>
        <v>mg</v>
      </c>
      <c r="F9" t="str">
        <f>[1]A02BC!F9</f>
        <v>56</v>
      </c>
      <c r="G9" t="str">
        <f>[1]A02BC!G9</f>
        <v>stk</v>
      </c>
      <c r="H9" t="str">
        <f>[1]A02BC!H9</f>
        <v>IKR</v>
      </c>
      <c r="I9" t="str">
        <f>[1]A02BC!I9</f>
        <v>A02BC01</v>
      </c>
      <c r="J9" t="str">
        <f>[1]A02BC!J9</f>
        <v>47,21</v>
      </c>
      <c r="K9" t="str">
        <f>[1]A02BC!K9</f>
        <v>G</v>
      </c>
      <c r="L9" t="str">
        <f>[1]A02BC!L9</f>
        <v>2.644</v>
      </c>
    </row>
    <row r="10" spans="1:12" x14ac:dyDescent="0.25">
      <c r="A10" t="str">
        <f>[1]A02BC!A10</f>
        <v>050691</v>
      </c>
      <c r="B10" t="str">
        <f>[1]A02BC!B10</f>
        <v>Omeprazol Actavis</v>
      </c>
      <c r="C10" t="str">
        <f>[1]A02BC!C10</f>
        <v>sh-hylki</v>
      </c>
      <c r="D10" t="str">
        <f>[1]A02BC!D10</f>
        <v>20</v>
      </c>
      <c r="E10" t="str">
        <f>[1]A02BC!E10</f>
        <v>mg</v>
      </c>
      <c r="F10" t="str">
        <f>[1]A02BC!F10</f>
        <v>100</v>
      </c>
      <c r="G10" t="str">
        <f>[1]A02BC!G10</f>
        <v>stk</v>
      </c>
      <c r="H10" t="str">
        <f>[1]A02BC!H10</f>
        <v>IKR</v>
      </c>
      <c r="I10" t="str">
        <f>[1]A02BC!I10</f>
        <v>A02BC01</v>
      </c>
      <c r="J10" t="str">
        <f>[1]A02BC!J10</f>
        <v>22,31</v>
      </c>
      <c r="K10" t="str">
        <f>[1]A02BC!K10</f>
        <v>G</v>
      </c>
      <c r="L10" t="str">
        <f>[1]A02BC!L10</f>
        <v>2.231</v>
      </c>
    </row>
    <row r="11" spans="1:12" x14ac:dyDescent="0.25">
      <c r="A11" t="str">
        <f>[1]A02BC!A11</f>
        <v>050702</v>
      </c>
      <c r="B11" t="str">
        <f>[1]A02BC!B11</f>
        <v>Omeprazol Actavis</v>
      </c>
      <c r="C11" t="str">
        <f>[1]A02BC!C11</f>
        <v>sh-hylki</v>
      </c>
      <c r="D11" t="str">
        <f>[1]A02BC!D11</f>
        <v>40</v>
      </c>
      <c r="E11" t="str">
        <f>[1]A02BC!E11</f>
        <v>mg</v>
      </c>
      <c r="F11" t="str">
        <f>[1]A02BC!F11</f>
        <v>100</v>
      </c>
      <c r="G11" t="str">
        <f>[1]A02BC!G11</f>
        <v>stk</v>
      </c>
      <c r="H11" t="str">
        <f>[1]A02BC!H11</f>
        <v>IKR</v>
      </c>
      <c r="I11" t="str">
        <f>[1]A02BC!I11</f>
        <v>A02BC01</v>
      </c>
      <c r="J11" t="str">
        <f>[1]A02BC!J11</f>
        <v>29,19</v>
      </c>
      <c r="K11" t="str">
        <f>[1]A02BC!K11</f>
        <v>G</v>
      </c>
      <c r="L11" t="str">
        <f>[1]A02BC!L11</f>
        <v>2.919</v>
      </c>
    </row>
    <row r="12" spans="1:12" x14ac:dyDescent="0.25">
      <c r="A12" t="str">
        <f>[1]A02BC!A12</f>
        <v>396841</v>
      </c>
      <c r="B12" t="str">
        <f>[1]A02BC!B12</f>
        <v>Omeprazol Medical Valley</v>
      </c>
      <c r="C12" t="str">
        <f>[1]A02BC!C12</f>
        <v>sþ-hylki</v>
      </c>
      <c r="D12" t="str">
        <f>[1]A02BC!D12</f>
        <v>20</v>
      </c>
      <c r="E12" t="str">
        <f>[1]A02BC!E12</f>
        <v>mg</v>
      </c>
      <c r="F12" t="str">
        <f>[1]A02BC!F12</f>
        <v>56</v>
      </c>
      <c r="G12" t="str">
        <f>[1]A02BC!G12</f>
        <v>stk</v>
      </c>
      <c r="H12" t="str">
        <f>[1]A02BC!H12</f>
        <v>IKR</v>
      </c>
      <c r="I12" t="str">
        <f>[1]A02BC!I12</f>
        <v>A02BC01</v>
      </c>
      <c r="J12" t="str">
        <f>[1]A02BC!J12</f>
        <v>34,91</v>
      </c>
      <c r="K12" t="str">
        <f>[1]A02BC!K12</f>
        <v>G</v>
      </c>
      <c r="L12" t="str">
        <f>[1]A02BC!L12</f>
        <v>1.955</v>
      </c>
    </row>
    <row r="13" spans="1:12" x14ac:dyDescent="0.25">
      <c r="A13" t="str">
        <f>[1]A02BC!A13</f>
        <v>036968</v>
      </c>
      <c r="B13" t="str">
        <f>[1]A02BC!B13</f>
        <v>Omeprazol Medical Valley</v>
      </c>
      <c r="C13" t="str">
        <f>[1]A02BC!C13</f>
        <v>sþ-hylki</v>
      </c>
      <c r="D13" t="str">
        <f>[1]A02BC!D13</f>
        <v>20</v>
      </c>
      <c r="E13" t="str">
        <f>[1]A02BC!E13</f>
        <v>mg</v>
      </c>
      <c r="F13" t="str">
        <f>[1]A02BC!F13</f>
        <v>60</v>
      </c>
      <c r="G13" t="str">
        <f>[1]A02BC!G13</f>
        <v>stk</v>
      </c>
      <c r="H13" t="str">
        <f>[1]A02BC!H13</f>
        <v>IKR</v>
      </c>
      <c r="I13" t="str">
        <f>[1]A02BC!I13</f>
        <v>A02BC01</v>
      </c>
      <c r="J13" t="str">
        <f>[1]A02BC!J13</f>
        <v>32,58</v>
      </c>
      <c r="K13" t="str">
        <f>[1]A02BC!K13</f>
        <v>G</v>
      </c>
      <c r="L13" t="str">
        <f>[1]A02BC!L13</f>
        <v>1.955</v>
      </c>
    </row>
    <row r="14" spans="1:12" x14ac:dyDescent="0.25">
      <c r="A14" t="str">
        <f>[1]A02BC!A14</f>
        <v>585692</v>
      </c>
      <c r="B14" t="str">
        <f>[1]A02BC!B14</f>
        <v>Omeprazol Medical Valley</v>
      </c>
      <c r="C14" t="str">
        <f>[1]A02BC!C14</f>
        <v>sþ-hylki</v>
      </c>
      <c r="D14" t="str">
        <f>[1]A02BC!D14</f>
        <v>20</v>
      </c>
      <c r="E14" t="str">
        <f>[1]A02BC!E14</f>
        <v>mg</v>
      </c>
      <c r="F14" t="str">
        <f>[1]A02BC!F14</f>
        <v>100</v>
      </c>
      <c r="G14" t="str">
        <f>[1]A02BC!G14</f>
        <v>stk</v>
      </c>
      <c r="H14" t="str">
        <f>[1]A02BC!H14</f>
        <v>IKR</v>
      </c>
      <c r="I14" t="str">
        <f>[1]A02BC!I14</f>
        <v>A02BC01</v>
      </c>
      <c r="J14" t="str">
        <f>[1]A02BC!J14</f>
        <v>19,55</v>
      </c>
      <c r="K14" t="str">
        <f>[1]A02BC!K14</f>
        <v>G</v>
      </c>
      <c r="L14" t="str">
        <f>[1]A02BC!L14</f>
        <v>1.955</v>
      </c>
    </row>
    <row r="15" spans="1:12" x14ac:dyDescent="0.25">
      <c r="A15" t="str">
        <f>[1]A02BC!A15</f>
        <v>569422</v>
      </c>
      <c r="B15" t="str">
        <f>[1]A02BC!B15</f>
        <v>Omeprazol Medical Valley</v>
      </c>
      <c r="C15" t="str">
        <f>[1]A02BC!C15</f>
        <v>sþ-hylki</v>
      </c>
      <c r="D15" t="str">
        <f>[1]A02BC!D15</f>
        <v>40</v>
      </c>
      <c r="E15" t="str">
        <f>[1]A02BC!E15</f>
        <v>mg</v>
      </c>
      <c r="F15" t="str">
        <f>[1]A02BC!F15</f>
        <v>100</v>
      </c>
      <c r="G15" t="str">
        <f>[1]A02BC!G15</f>
        <v>stk</v>
      </c>
      <c r="H15" t="str">
        <f>[1]A02BC!H15</f>
        <v>IKR</v>
      </c>
      <c r="I15" t="str">
        <f>[1]A02BC!I15</f>
        <v>A02BC01</v>
      </c>
      <c r="J15" t="str">
        <f>[1]A02BC!J15</f>
        <v>27,81</v>
      </c>
      <c r="K15" t="str">
        <f>[1]A02BC!K15</f>
        <v>G</v>
      </c>
      <c r="L15" t="str">
        <f>[1]A02BC!L15</f>
        <v>2.781</v>
      </c>
    </row>
    <row r="16" spans="1:12" x14ac:dyDescent="0.25">
      <c r="A16" t="str">
        <f>[1]A02BC!A16</f>
        <v>066593</v>
      </c>
      <c r="B16" t="str">
        <f>[1]A02BC!B16</f>
        <v>Omeprazol Pensa</v>
      </c>
      <c r="C16" t="str">
        <f>[1]A02BC!C16</f>
        <v>sþ-hylki</v>
      </c>
      <c r="D16" t="str">
        <f>[1]A02BC!D16</f>
        <v>20</v>
      </c>
      <c r="E16" t="str">
        <f>[1]A02BC!E16</f>
        <v>mg</v>
      </c>
      <c r="F16" t="str">
        <f>[1]A02BC!F16</f>
        <v>100</v>
      </c>
      <c r="G16" t="str">
        <f>[1]A02BC!G16</f>
        <v>stk</v>
      </c>
      <c r="H16" t="str">
        <f>[1]A02BC!H16</f>
        <v>XEU</v>
      </c>
      <c r="I16" t="str">
        <f>[1]A02BC!I16</f>
        <v>A02BC01</v>
      </c>
      <c r="J16" t="str">
        <f>[1]A02BC!J16</f>
        <v>29,63</v>
      </c>
      <c r="K16" t="str">
        <f>[1]A02BC!K16</f>
        <v>G</v>
      </c>
      <c r="L16" t="str">
        <f>[1]A02BC!L16</f>
        <v>2.963</v>
      </c>
    </row>
    <row r="17" spans="1:12" x14ac:dyDescent="0.25">
      <c r="A17" t="str">
        <f>[1]A02BC!A17</f>
        <v>534141</v>
      </c>
      <c r="B17" t="str">
        <f>[1]A02BC!B17</f>
        <v>Omeprazol Sandoz</v>
      </c>
      <c r="C17" t="str">
        <f>[1]A02BC!C17</f>
        <v>sþ-hylki</v>
      </c>
      <c r="D17" t="str">
        <f>[1]A02BC!D17</f>
        <v>20</v>
      </c>
      <c r="E17" t="str">
        <f>[1]A02BC!E17</f>
        <v>mg</v>
      </c>
      <c r="F17" t="str">
        <f>[1]A02BC!F17</f>
        <v>100</v>
      </c>
      <c r="G17" t="str">
        <f>[1]A02BC!G17</f>
        <v>stk</v>
      </c>
      <c r="H17" t="str">
        <f>[1]A02BC!H17</f>
        <v>DKK</v>
      </c>
      <c r="I17" t="str">
        <f>[1]A02BC!I17</f>
        <v>A02BC01</v>
      </c>
      <c r="J17" t="str">
        <f>[1]A02BC!J17</f>
        <v>20,42</v>
      </c>
      <c r="K17" t="str">
        <f>[1]A02BC!K17</f>
        <v>G</v>
      </c>
      <c r="L17" t="str">
        <f>[1]A02BC!L17</f>
        <v>2.042</v>
      </c>
    </row>
    <row r="18" spans="1:12" x14ac:dyDescent="0.25">
      <c r="A18" t="str">
        <f>[1]A02BC!A18</f>
        <v>384064</v>
      </c>
      <c r="B18" t="str">
        <f>[1]A02BC!B18</f>
        <v>Omeprazol ratiopharm</v>
      </c>
      <c r="C18" t="str">
        <f>[1]A02BC!C18</f>
        <v>sþ-hylki</v>
      </c>
      <c r="D18" t="str">
        <f>[1]A02BC!D18</f>
        <v>20</v>
      </c>
      <c r="E18" t="str">
        <f>[1]A02BC!E18</f>
        <v>mg</v>
      </c>
      <c r="F18" t="str">
        <f>[1]A02BC!F18</f>
        <v>56</v>
      </c>
      <c r="G18" t="str">
        <f>[1]A02BC!G18</f>
        <v>stk</v>
      </c>
      <c r="H18" t="str">
        <f>[1]A02BC!H18</f>
        <v>IKR</v>
      </c>
      <c r="I18" t="str">
        <f>[1]A02BC!I18</f>
        <v>A02BC01</v>
      </c>
      <c r="J18" t="str">
        <f>[1]A02BC!J18</f>
        <v>34,91</v>
      </c>
      <c r="K18" t="str">
        <f>[1]A02BC!K18</f>
        <v>G</v>
      </c>
      <c r="L18" t="str">
        <f>[1]A02BC!L18</f>
        <v>1.955</v>
      </c>
    </row>
    <row r="19" spans="1:12" x14ac:dyDescent="0.25">
      <c r="A19" t="str">
        <f>[1]A02BC!A19</f>
        <v>420209</v>
      </c>
      <c r="B19" t="str">
        <f>[1]A02BC!B19</f>
        <v>Omeprazol ratiopharm</v>
      </c>
      <c r="C19" t="str">
        <f>[1]A02BC!C19</f>
        <v>sþ-hylki</v>
      </c>
      <c r="D19" t="str">
        <f>[1]A02BC!D19</f>
        <v>20</v>
      </c>
      <c r="E19" t="str">
        <f>[1]A02BC!E19</f>
        <v>mg</v>
      </c>
      <c r="F19" t="str">
        <f>[1]A02BC!F19</f>
        <v>100</v>
      </c>
      <c r="G19" t="str">
        <f>[1]A02BC!G19</f>
        <v>stk</v>
      </c>
      <c r="H19" t="str">
        <f>[1]A02BC!H19</f>
        <v>IKR</v>
      </c>
      <c r="I19" t="str">
        <f>[1]A02BC!I19</f>
        <v>A02BC01</v>
      </c>
      <c r="J19" t="str">
        <f>[1]A02BC!J19</f>
        <v>20,93</v>
      </c>
      <c r="K19" t="str">
        <f>[1]A02BC!K19</f>
        <v>G</v>
      </c>
      <c r="L19" t="str">
        <f>[1]A02BC!L19</f>
        <v>2.093</v>
      </c>
    </row>
    <row r="20" spans="1:12" x14ac:dyDescent="0.25">
      <c r="A20" t="str">
        <f>[1]A02BC!A20</f>
        <v>546844</v>
      </c>
      <c r="B20" t="str">
        <f>[1]A02BC!B20</f>
        <v>Rabeprazol Actavis</v>
      </c>
      <c r="C20" t="str">
        <f>[1]A02BC!C20</f>
        <v>sh-tfl</v>
      </c>
      <c r="D20" t="str">
        <f>[1]A02BC!D20</f>
        <v>20</v>
      </c>
      <c r="E20" t="str">
        <f>[1]A02BC!E20</f>
        <v>mg</v>
      </c>
      <c r="F20" t="str">
        <f>[1]A02BC!F20</f>
        <v>100</v>
      </c>
      <c r="G20" t="str">
        <f>[1]A02BC!G20</f>
        <v>stk</v>
      </c>
      <c r="H20" t="str">
        <f>[1]A02BC!H20</f>
        <v>IKR</v>
      </c>
      <c r="I20" t="str">
        <f>[1]A02BC!I20</f>
        <v>A02BC04</v>
      </c>
      <c r="J20" t="str">
        <f>[1]A02BC!J20</f>
        <v>40,60</v>
      </c>
      <c r="K20" t="str">
        <f>[1]A02BC!K20</f>
        <v>G</v>
      </c>
      <c r="L20" t="str">
        <f>[1]A02BC!L20</f>
        <v>4.060</v>
      </c>
    </row>
    <row r="21" spans="1:12" x14ac:dyDescent="0.25">
      <c r="A21" t="str">
        <f>[1]A02BC!A21</f>
        <v>468996</v>
      </c>
      <c r="B21" t="str">
        <f>[1]A02BC!B21</f>
        <v>Rabeprazol Actavis</v>
      </c>
      <c r="C21" t="str">
        <f>[1]A02BC!C21</f>
        <v>sþ-tfl</v>
      </c>
      <c r="D21" t="str">
        <f>[1]A02BC!D21</f>
        <v>10</v>
      </c>
      <c r="E21" t="str">
        <f>[1]A02BC!E21</f>
        <v>mg</v>
      </c>
      <c r="F21" t="str">
        <f>[1]A02BC!F21</f>
        <v>100</v>
      </c>
      <c r="G21" t="str">
        <f>[1]A02BC!G21</f>
        <v>stk</v>
      </c>
      <c r="H21" t="str">
        <f>[1]A02BC!H21</f>
        <v>IKR</v>
      </c>
      <c r="I21" t="str">
        <f>[1]A02BC!I21</f>
        <v>A02BC04</v>
      </c>
      <c r="J21" t="str">
        <f>[1]A02BC!J21</f>
        <v>50,68</v>
      </c>
      <c r="K21" t="str">
        <f>[1]A02BC!K21</f>
        <v>G</v>
      </c>
      <c r="L21" t="str">
        <f>[1]A02BC!L21</f>
        <v>5.068</v>
      </c>
    </row>
    <row r="22" spans="1:12" x14ac:dyDescent="0.25">
      <c r="A22" t="str">
        <f>[1]A02BC!A22</f>
        <v>405220</v>
      </c>
      <c r="B22" t="str">
        <f>[1]A02BC!B22</f>
        <v>Rabeprazol Krka</v>
      </c>
      <c r="C22" t="str">
        <f>[1]A02BC!C22</f>
        <v>sþ-tfl</v>
      </c>
      <c r="D22" t="str">
        <f>[1]A02BC!D22</f>
        <v>10</v>
      </c>
      <c r="E22" t="str">
        <f>[1]A02BC!E22</f>
        <v>mg</v>
      </c>
      <c r="F22" t="str">
        <f>[1]A02BC!F22</f>
        <v>98</v>
      </c>
      <c r="G22" t="str">
        <f>[1]A02BC!G22</f>
        <v>stk</v>
      </c>
      <c r="H22" t="str">
        <f>[1]A02BC!H22</f>
        <v>IKR</v>
      </c>
      <c r="I22" t="str">
        <f>[1]A02BC!I22</f>
        <v>A02BC04</v>
      </c>
      <c r="J22" t="str">
        <f>[1]A02BC!J22</f>
        <v>31,19</v>
      </c>
      <c r="K22" t="str">
        <f>[1]A02BC!K22</f>
        <v>G</v>
      </c>
      <c r="L22" t="str">
        <f>[1]A02BC!L22</f>
        <v>3.057</v>
      </c>
    </row>
    <row r="23" spans="1:12" x14ac:dyDescent="0.25">
      <c r="A23" t="str">
        <f>[1]A02BC!A23</f>
        <v>452594</v>
      </c>
      <c r="B23" t="str">
        <f>[1]A02BC!B23</f>
        <v>Rabeprazol Krka</v>
      </c>
      <c r="C23" t="str">
        <f>[1]A02BC!C23</f>
        <v>sþ-tfl</v>
      </c>
      <c r="D23" t="str">
        <f>[1]A02BC!D23</f>
        <v>20</v>
      </c>
      <c r="E23" t="str">
        <f>[1]A02BC!E23</f>
        <v>mg</v>
      </c>
      <c r="F23" t="str">
        <f>[1]A02BC!F23</f>
        <v>56</v>
      </c>
      <c r="G23" t="str">
        <f>[1]A02BC!G23</f>
        <v>stk</v>
      </c>
      <c r="H23" t="str">
        <f>[1]A02BC!H23</f>
        <v>IKR</v>
      </c>
      <c r="I23" t="str">
        <f>[1]A02BC!I23</f>
        <v>A02BC04</v>
      </c>
      <c r="J23" t="str">
        <f>[1]A02BC!J23</f>
        <v>49,66</v>
      </c>
      <c r="K23" t="str">
        <f>[1]A02BC!K23</f>
        <v>G</v>
      </c>
      <c r="L23" t="str">
        <f>[1]A02BC!L23</f>
        <v>2.781</v>
      </c>
    </row>
    <row r="24" spans="1:12" x14ac:dyDescent="0.25">
      <c r="A24" t="str">
        <f>[1]A02BC!A24</f>
        <v>434576</v>
      </c>
      <c r="B24" t="str">
        <f>[1]A02BC!B24</f>
        <v>Rabeprazol Krka</v>
      </c>
      <c r="C24" t="str">
        <f>[1]A02BC!C24</f>
        <v>sþ-tfl</v>
      </c>
      <c r="D24" t="str">
        <f>[1]A02BC!D24</f>
        <v>20</v>
      </c>
      <c r="E24" t="str">
        <f>[1]A02BC!E24</f>
        <v>mg</v>
      </c>
      <c r="F24" t="str">
        <f>[1]A02BC!F24</f>
        <v>98</v>
      </c>
      <c r="G24" t="str">
        <f>[1]A02BC!G24</f>
        <v>stk</v>
      </c>
      <c r="H24" t="str">
        <f>[1]A02BC!H24</f>
        <v>IKR</v>
      </c>
      <c r="I24" t="str">
        <f>[1]A02BC!I24</f>
        <v>A02BC04</v>
      </c>
      <c r="J24" t="str">
        <f>[1]A02BC!J24</f>
        <v>39,61</v>
      </c>
      <c r="K24" t="str">
        <f>[1]A02BC!K24</f>
        <v>G</v>
      </c>
      <c r="L24" t="str">
        <f>[1]A02BC!L24</f>
        <v>3.882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36" sqref="C36"/>
    </sheetView>
  </sheetViews>
  <sheetFormatPr defaultRowHeight="15" x14ac:dyDescent="0.25"/>
  <cols>
    <col min="2" max="2" width="38.42578125" customWidth="1"/>
    <col min="8" max="8" width="16.5703125" customWidth="1"/>
  </cols>
  <sheetData>
    <row r="1" spans="1:12" ht="2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tr">
        <f>[2]C09!A3</f>
        <v>425939</v>
      </c>
      <c r="B2" t="str">
        <f>[2]C09!B3</f>
        <v>Lopress</v>
      </c>
      <c r="C2" t="str">
        <f>[2]C09!C3</f>
        <v>töflur</v>
      </c>
      <c r="D2" t="str">
        <f>[2]C09!D3</f>
        <v>12,5</v>
      </c>
      <c r="E2" t="str">
        <f>[2]C09!E3</f>
        <v>mg</v>
      </c>
      <c r="F2" t="str">
        <f>[2]C09!F3</f>
        <v>100</v>
      </c>
      <c r="G2" t="str">
        <f>[2]C09!G3</f>
        <v>stk</v>
      </c>
      <c r="H2" t="str">
        <f>[2]C09!H3</f>
        <v>IKR</v>
      </c>
      <c r="I2" t="str">
        <f>[2]C09!I3</f>
        <v>C09CA01</v>
      </c>
      <c r="J2" t="str">
        <f>[2]C09!J3</f>
        <v>31,54</v>
      </c>
      <c r="K2" t="str">
        <f>[2]C09!K3</f>
        <v>G</v>
      </c>
      <c r="L2" t="str">
        <f>[2]C09!L3</f>
        <v>3.154</v>
      </c>
    </row>
    <row r="3" spans="1:12" x14ac:dyDescent="0.25">
      <c r="A3" t="str">
        <f>[2]C09!A4</f>
        <v>011380</v>
      </c>
      <c r="B3" t="str">
        <f>[2]C09!B4</f>
        <v>Lopress</v>
      </c>
      <c r="C3" t="str">
        <f>[2]C09!C4</f>
        <v>töflur</v>
      </c>
      <c r="D3" t="str">
        <f>[2]C09!D4</f>
        <v>50</v>
      </c>
      <c r="E3" t="str">
        <f>[2]C09!E4</f>
        <v>mg</v>
      </c>
      <c r="F3" t="str">
        <f>[2]C09!F4</f>
        <v>98</v>
      </c>
      <c r="G3" t="str">
        <f>[2]C09!G4</f>
        <v>stk</v>
      </c>
      <c r="H3" t="str">
        <f>[2]C09!H4</f>
        <v>XEU</v>
      </c>
      <c r="I3" t="str">
        <f>[2]C09!I4</f>
        <v>C09CA01</v>
      </c>
      <c r="J3" t="str">
        <f>[2]C09!J4</f>
        <v>29,95</v>
      </c>
      <c r="K3" t="str">
        <f>[2]C09!K4</f>
        <v>G</v>
      </c>
      <c r="L3" t="str">
        <f>[2]C09!L4</f>
        <v>2.935</v>
      </c>
    </row>
    <row r="4" spans="1:12" x14ac:dyDescent="0.25">
      <c r="A4" t="str">
        <f>[2]C09!A5</f>
        <v>101767</v>
      </c>
      <c r="B4" t="str">
        <f>[2]C09!B5</f>
        <v>Lopress Comp</v>
      </c>
      <c r="C4" t="str">
        <f>[2]C09!C5</f>
        <v>filmhtfl</v>
      </c>
      <c r="D4" t="str">
        <f>[2]C09!D5</f>
        <v>125</v>
      </c>
      <c r="E4" t="str">
        <f>[2]C09!E5</f>
        <v>mg</v>
      </c>
      <c r="F4" t="str">
        <f>[2]C09!F5</f>
        <v>100</v>
      </c>
      <c r="G4" t="str">
        <f>[2]C09!G5</f>
        <v>stk</v>
      </c>
      <c r="H4" t="str">
        <f>[2]C09!H5</f>
        <v>XEU</v>
      </c>
      <c r="I4" t="str">
        <f>[2]C09!I5</f>
        <v>C09DA01</v>
      </c>
      <c r="J4" t="str">
        <f>[2]C09!J5</f>
        <v>27,59</v>
      </c>
      <c r="K4" t="str">
        <f>[2]C09!K5</f>
        <v>G</v>
      </c>
      <c r="L4" t="str">
        <f>[2]C09!L5</f>
        <v>2.759</v>
      </c>
    </row>
    <row r="5" spans="1:12" x14ac:dyDescent="0.25">
      <c r="A5" t="str">
        <f>[2]C09!A6</f>
        <v>050604</v>
      </c>
      <c r="B5" t="str">
        <f>[2]C09!B6</f>
        <v>Losartan HCT Bluefish</v>
      </c>
      <c r="C5" t="str">
        <f>[2]C09!C6</f>
        <v>filmhtfl</v>
      </c>
      <c r="D5" t="str">
        <f>[2]C09!D6</f>
        <v>62,5</v>
      </c>
      <c r="E5" t="str">
        <f>[2]C09!E6</f>
        <v>mg</v>
      </c>
      <c r="F5" t="str">
        <f>[2]C09!F6</f>
        <v>98</v>
      </c>
      <c r="G5" t="str">
        <f>[2]C09!G6</f>
        <v>stk</v>
      </c>
      <c r="H5" t="str">
        <f>[2]C09!H6</f>
        <v>XEU</v>
      </c>
      <c r="I5" t="str">
        <f>[2]C09!I6</f>
        <v>C09DA01</v>
      </c>
      <c r="J5" t="str">
        <f>[2]C09!J6</f>
        <v>22,65</v>
      </c>
      <c r="K5" t="str">
        <f>[2]C09!K6</f>
        <v>G</v>
      </c>
      <c r="L5" t="str">
        <f>[2]C09!L6</f>
        <v>2.220</v>
      </c>
    </row>
    <row r="6" spans="1:12" x14ac:dyDescent="0.25">
      <c r="A6" t="str">
        <f>[2]C09!A7</f>
        <v>597814</v>
      </c>
      <c r="B6" t="str">
        <f>[2]C09!B7</f>
        <v>Losartan HCT Bluefish</v>
      </c>
      <c r="C6" t="str">
        <f>[2]C09!C7</f>
        <v>filmhtfl</v>
      </c>
      <c r="D6" t="str">
        <f>[2]C09!D7</f>
        <v>125</v>
      </c>
      <c r="E6" t="str">
        <f>[2]C09!E7</f>
        <v>mg</v>
      </c>
      <c r="F6" t="str">
        <f>[2]C09!F7</f>
        <v>98</v>
      </c>
      <c r="G6" t="str">
        <f>[2]C09!G7</f>
        <v>stk</v>
      </c>
      <c r="H6" t="str">
        <f>[2]C09!H7</f>
        <v>XEU</v>
      </c>
      <c r="I6" t="str">
        <f>[2]C09!I7</f>
        <v>C09DA01</v>
      </c>
      <c r="J6" t="str">
        <f>[2]C09!J7</f>
        <v>25,27</v>
      </c>
      <c r="K6" t="str">
        <f>[2]C09!K7</f>
        <v>G</v>
      </c>
      <c r="L6" t="str">
        <f>[2]C09!L7</f>
        <v>2.476</v>
      </c>
    </row>
    <row r="7" spans="1:12" x14ac:dyDescent="0.25">
      <c r="A7" t="str">
        <f>[2]C09!A8</f>
        <v>171609</v>
      </c>
      <c r="B7" t="str">
        <f>[2]C09!B8</f>
        <v>Losartan Medical Valley</v>
      </c>
      <c r="C7" t="str">
        <f>[2]C09!C8</f>
        <v>filmhtfl</v>
      </c>
      <c r="D7" t="str">
        <f>[2]C09!D8</f>
        <v>12,5</v>
      </c>
      <c r="E7" t="str">
        <f>[2]C09!E8</f>
        <v>mg</v>
      </c>
      <c r="F7" t="str">
        <f>[2]C09!F8</f>
        <v>98</v>
      </c>
      <c r="G7" t="str">
        <f>[2]C09!G8</f>
        <v>stk</v>
      </c>
      <c r="H7" t="str">
        <f>[2]C09!H8</f>
        <v>IKR</v>
      </c>
      <c r="I7" t="str">
        <f>[2]C09!I8</f>
        <v>C09CA01</v>
      </c>
      <c r="J7" t="str">
        <f>[2]C09!J8</f>
        <v>29,79</v>
      </c>
      <c r="K7" t="str">
        <f>[2]C09!K8</f>
        <v>G</v>
      </c>
      <c r="L7" t="str">
        <f>[2]C09!L8</f>
        <v>2.919</v>
      </c>
    </row>
    <row r="8" spans="1:12" x14ac:dyDescent="0.25">
      <c r="A8" t="str">
        <f>[2]C09!A9</f>
        <v>493888</v>
      </c>
      <c r="B8" t="str">
        <f>[2]C09!B9</f>
        <v>Losartan Medical Valley</v>
      </c>
      <c r="C8" t="str">
        <f>[2]C09!C9</f>
        <v>filmhtfl</v>
      </c>
      <c r="D8" t="str">
        <f>[2]C09!D9</f>
        <v>12,5</v>
      </c>
      <c r="E8" t="str">
        <f>[2]C09!E9</f>
        <v>mg</v>
      </c>
      <c r="F8" t="str">
        <f>[2]C09!F9</f>
        <v>98</v>
      </c>
      <c r="G8" t="str">
        <f>[2]C09!G9</f>
        <v>stk</v>
      </c>
      <c r="H8" t="str">
        <f>[2]C09!H9</f>
        <v>IKR</v>
      </c>
      <c r="I8" t="str">
        <f>[2]C09!I9</f>
        <v>C09CA01</v>
      </c>
      <c r="J8" t="str">
        <f>[2]C09!J9</f>
        <v>28,38</v>
      </c>
      <c r="K8" t="str">
        <f>[2]C09!K9</f>
        <v>G</v>
      </c>
      <c r="L8" t="str">
        <f>[2]C09!L9</f>
        <v>2.781</v>
      </c>
    </row>
    <row r="9" spans="1:12" x14ac:dyDescent="0.25">
      <c r="A9" t="str">
        <f>[2]C09!A10</f>
        <v>193323</v>
      </c>
      <c r="B9" t="str">
        <f>[2]C09!B10</f>
        <v>Losartan Medical Valley</v>
      </c>
      <c r="C9" t="str">
        <f>[2]C09!C10</f>
        <v>filmhtfl</v>
      </c>
      <c r="D9" t="str">
        <f>[2]C09!D10</f>
        <v>50</v>
      </c>
      <c r="E9" t="str">
        <f>[2]C09!E10</f>
        <v>mg</v>
      </c>
      <c r="F9" t="str">
        <f>[2]C09!F10</f>
        <v>98</v>
      </c>
      <c r="G9" t="str">
        <f>[2]C09!G10</f>
        <v>stk</v>
      </c>
      <c r="H9" t="str">
        <f>[2]C09!H10</f>
        <v>IKR</v>
      </c>
      <c r="I9" t="str">
        <f>[2]C09!I10</f>
        <v>C09CA01</v>
      </c>
      <c r="J9" t="str">
        <f>[2]C09!J10</f>
        <v>25,35</v>
      </c>
      <c r="K9" t="str">
        <f>[2]C09!K10</f>
        <v>G</v>
      </c>
      <c r="L9" t="str">
        <f>[2]C09!L10</f>
        <v>2.484</v>
      </c>
    </row>
    <row r="10" spans="1:12" x14ac:dyDescent="0.25">
      <c r="A10" t="str">
        <f>[2]C09!A11</f>
        <v>032836</v>
      </c>
      <c r="B10" t="str">
        <f>[2]C09!B11</f>
        <v>Losartan Medical Valley</v>
      </c>
      <c r="C10" t="str">
        <f>[2]C09!C11</f>
        <v>filmhtfl</v>
      </c>
      <c r="D10" t="str">
        <f>[2]C09!D11</f>
        <v>50</v>
      </c>
      <c r="E10" t="str">
        <f>[2]C09!E11</f>
        <v>mg</v>
      </c>
      <c r="F10" t="str">
        <f>[2]C09!F11</f>
        <v>100</v>
      </c>
      <c r="G10" t="str">
        <f>[2]C09!G11</f>
        <v>stk</v>
      </c>
      <c r="H10" t="str">
        <f>[2]C09!H11</f>
        <v>IKR</v>
      </c>
      <c r="I10" t="str">
        <f>[2]C09!I11</f>
        <v>C09CA01</v>
      </c>
      <c r="J10" t="str">
        <f>[2]C09!J11</f>
        <v>25,06</v>
      </c>
      <c r="K10" t="str">
        <f>[2]C09!K11</f>
        <v>G</v>
      </c>
      <c r="L10" t="str">
        <f>[2]C09!L11</f>
        <v>2.506</v>
      </c>
    </row>
    <row r="11" spans="1:12" x14ac:dyDescent="0.25">
      <c r="A11" t="str">
        <f>[2]C09!A12</f>
        <v>191251</v>
      </c>
      <c r="B11" t="str">
        <f>[2]C09!B12</f>
        <v>Losartan/Hydrochlorothiazide Medical Val</v>
      </c>
      <c r="C11" t="str">
        <f>[2]C09!C12</f>
        <v>filmhtfl</v>
      </c>
      <c r="D11" t="str">
        <f>[2]C09!D12</f>
        <v>62,5</v>
      </c>
      <c r="E11" t="str">
        <f>[2]C09!E12</f>
        <v>mg</v>
      </c>
      <c r="F11" t="str">
        <f>[2]C09!F12</f>
        <v>98</v>
      </c>
      <c r="G11" t="str">
        <f>[2]C09!G12</f>
        <v>stk</v>
      </c>
      <c r="H11" t="str">
        <f>[2]C09!H12</f>
        <v>XEU</v>
      </c>
      <c r="I11" t="str">
        <f>[2]C09!I12</f>
        <v>C09DA01</v>
      </c>
      <c r="J11" t="str">
        <f>[2]C09!J12</f>
        <v>25,28</v>
      </c>
      <c r="K11" t="str">
        <f>[2]C09!K12</f>
        <v>G</v>
      </c>
      <c r="L11" t="str">
        <f>[2]C09!L12</f>
        <v>2.477</v>
      </c>
    </row>
    <row r="12" spans="1:12" x14ac:dyDescent="0.25">
      <c r="A12" t="str">
        <f>[2]C09!A13</f>
        <v>132635</v>
      </c>
      <c r="B12" t="str">
        <f>[2]C09!B13</f>
        <v>Losartan/Hydrochlorothiazide Medical Val</v>
      </c>
      <c r="C12" t="str">
        <f>[2]C09!C13</f>
        <v>filmhtfl</v>
      </c>
      <c r="D12" t="str">
        <f>[2]C09!D13</f>
        <v>125</v>
      </c>
      <c r="E12" t="str">
        <f>[2]C09!E13</f>
        <v>mg</v>
      </c>
      <c r="F12" t="str">
        <f>[2]C09!F13</f>
        <v>98</v>
      </c>
      <c r="G12" t="str">
        <f>[2]C09!G13</f>
        <v>stk</v>
      </c>
      <c r="H12" t="str">
        <f>[2]C09!H13</f>
        <v>XEU</v>
      </c>
      <c r="I12" t="str">
        <f>[2]C09!I13</f>
        <v>C09DA01</v>
      </c>
      <c r="J12" t="str">
        <f>[2]C09!J13</f>
        <v>25,00</v>
      </c>
      <c r="K12" t="str">
        <f>[2]C09!K13</f>
        <v>G</v>
      </c>
      <c r="L12" t="str">
        <f>[2]C09!L13</f>
        <v>2.450</v>
      </c>
    </row>
    <row r="13" spans="1:12" x14ac:dyDescent="0.25">
      <c r="A13" t="str">
        <f>[2]C09!A14</f>
        <v>176835</v>
      </c>
      <c r="B13" t="str">
        <f>[2]C09!B14</f>
        <v>Losatrix</v>
      </c>
      <c r="C13" t="str">
        <f>[2]C09!C14</f>
        <v>filmhtfl</v>
      </c>
      <c r="D13" t="str">
        <f>[2]C09!D14</f>
        <v>25</v>
      </c>
      <c r="E13" t="str">
        <f>[2]C09!E14</f>
        <v>mg</v>
      </c>
      <c r="F13" t="str">
        <f>[2]C09!F14</f>
        <v>100</v>
      </c>
      <c r="G13" t="str">
        <f>[2]C09!G14</f>
        <v>stk</v>
      </c>
      <c r="H13" t="str">
        <f>[2]C09!H14</f>
        <v>IKR</v>
      </c>
      <c r="I13" t="str">
        <f>[2]C09!I14</f>
        <v>C09CA01</v>
      </c>
      <c r="J13" t="str">
        <f>[2]C09!J14</f>
        <v>39,26</v>
      </c>
      <c r="K13" t="str">
        <f>[2]C09!K14</f>
        <v>G</v>
      </c>
      <c r="L13" t="str">
        <f>[2]C09!L14</f>
        <v>3.926</v>
      </c>
    </row>
    <row r="14" spans="1:12" x14ac:dyDescent="0.25">
      <c r="A14" t="str">
        <f>[2]C09!A15</f>
        <v>198582</v>
      </c>
      <c r="B14" t="str">
        <f>[2]C09!B15</f>
        <v>Losatrix</v>
      </c>
      <c r="C14" t="str">
        <f>[2]C09!C15</f>
        <v>filmhtfl</v>
      </c>
      <c r="D14" t="str">
        <f>[2]C09!D15</f>
        <v>50</v>
      </c>
      <c r="E14" t="str">
        <f>[2]C09!E15</f>
        <v>mg</v>
      </c>
      <c r="F14" t="str">
        <f>[2]C09!F15</f>
        <v>100</v>
      </c>
      <c r="G14" t="str">
        <f>[2]C09!G15</f>
        <v>stk</v>
      </c>
      <c r="H14" t="str">
        <f>[2]C09!H15</f>
        <v>IKR</v>
      </c>
      <c r="I14" t="str">
        <f>[2]C09!I15</f>
        <v>C09CA01</v>
      </c>
      <c r="J14" t="str">
        <f>[2]C09!J15</f>
        <v>25,06</v>
      </c>
      <c r="K14" t="str">
        <f>[2]C09!K15</f>
        <v>G</v>
      </c>
      <c r="L14" t="str">
        <f>[2]C09!L15</f>
        <v>2.506</v>
      </c>
    </row>
    <row r="15" spans="1:12" x14ac:dyDescent="0.25">
      <c r="A15" t="str">
        <f>[2]C09!A16</f>
        <v>103651</v>
      </c>
      <c r="B15" t="str">
        <f>[2]C09!B16</f>
        <v>Presmin</v>
      </c>
      <c r="C15" t="str">
        <f>[2]C09!C16</f>
        <v>filmhtfl</v>
      </c>
      <c r="D15" t="str">
        <f>[2]C09!D16</f>
        <v>50</v>
      </c>
      <c r="E15" t="str">
        <f>[2]C09!E16</f>
        <v>mg</v>
      </c>
      <c r="F15" t="str">
        <f>[2]C09!F16</f>
        <v>98</v>
      </c>
      <c r="G15" t="str">
        <f>[2]C09!G16</f>
        <v>stk</v>
      </c>
      <c r="H15" t="str">
        <f>[2]C09!H16</f>
        <v>IKR</v>
      </c>
      <c r="I15" t="str">
        <f>[2]C09!I16</f>
        <v>C09CA01</v>
      </c>
      <c r="J15" t="str">
        <f>[2]C09!J16</f>
        <v>39,19</v>
      </c>
      <c r="K15" t="str">
        <f>[2]C09!K16</f>
        <v>G</v>
      </c>
      <c r="L15" t="str">
        <f>[2]C09!L16</f>
        <v>3.841</v>
      </c>
    </row>
    <row r="16" spans="1:12" x14ac:dyDescent="0.25">
      <c r="A16" t="str">
        <f>[2]C09!A17</f>
        <v>103633</v>
      </c>
      <c r="B16" t="str">
        <f>[2]C09!B17</f>
        <v>Presmin Combo</v>
      </c>
      <c r="C16" t="str">
        <f>[2]C09!C17</f>
        <v>filmhtfl</v>
      </c>
      <c r="D16" t="str">
        <f>[2]C09!D17</f>
        <v>62,5</v>
      </c>
      <c r="E16" t="str">
        <f>[2]C09!E17</f>
        <v>mg</v>
      </c>
      <c r="F16" t="str">
        <f>[2]C09!F17</f>
        <v>98</v>
      </c>
      <c r="G16" t="str">
        <f>[2]C09!G17</f>
        <v>stk</v>
      </c>
      <c r="H16" t="str">
        <f>[2]C09!H17</f>
        <v>IKR</v>
      </c>
      <c r="I16" t="str">
        <f>[2]C09!I17</f>
        <v>C09DA01</v>
      </c>
      <c r="J16" t="str">
        <f>[2]C09!J17</f>
        <v>31,31</v>
      </c>
      <c r="K16" t="str">
        <f>[2]C09!K17</f>
        <v>G</v>
      </c>
      <c r="L16" t="str">
        <f>[2]C09!L17</f>
        <v>3.068</v>
      </c>
    </row>
    <row r="17" spans="1:12" x14ac:dyDescent="0.25">
      <c r="A17" t="str">
        <f>[2]C09!A18</f>
        <v>103642</v>
      </c>
      <c r="B17" t="str">
        <f>[2]C09!B18</f>
        <v>Presmin Combo</v>
      </c>
      <c r="C17" t="str">
        <f>[2]C09!C18</f>
        <v>filmhtfl</v>
      </c>
      <c r="D17" t="str">
        <f>[2]C09!D18</f>
        <v>125</v>
      </c>
      <c r="E17" t="str">
        <f>[2]C09!E18</f>
        <v>mg</v>
      </c>
      <c r="F17" t="str">
        <f>[2]C09!F18</f>
        <v>98</v>
      </c>
      <c r="G17" t="str">
        <f>[2]C09!G18</f>
        <v>stk</v>
      </c>
      <c r="H17" t="str">
        <f>[2]C09!H18</f>
        <v>IKR</v>
      </c>
      <c r="I17" t="str">
        <f>[2]C09!I18</f>
        <v>C09DA01</v>
      </c>
      <c r="J17" t="str">
        <f>[2]C09!J18</f>
        <v>37,29</v>
      </c>
      <c r="K17" t="str">
        <f>[2]C09!K18</f>
        <v>G</v>
      </c>
      <c r="L17" t="str">
        <f>[2]C09!L18</f>
        <v>3.654</v>
      </c>
    </row>
    <row r="18" spans="1:12" x14ac:dyDescent="0.25">
      <c r="A18" t="str">
        <f>[2]C09!A19</f>
        <v>098059</v>
      </c>
      <c r="B18" t="str">
        <f>[2]C09!B19</f>
        <v>Valpress</v>
      </c>
      <c r="C18" t="str">
        <f>[2]C09!C19</f>
        <v>filmhtfl</v>
      </c>
      <c r="D18" t="str">
        <f>[2]C09!D19</f>
        <v>80</v>
      </c>
      <c r="E18" t="str">
        <f>[2]C09!E19</f>
        <v>mg</v>
      </c>
      <c r="F18" t="str">
        <f>[2]C09!F19</f>
        <v>98</v>
      </c>
      <c r="G18" t="str">
        <f>[2]C09!G19</f>
        <v>stk</v>
      </c>
      <c r="H18" t="str">
        <f>[2]C09!H19</f>
        <v>XEU</v>
      </c>
      <c r="I18" t="str">
        <f>[2]C09!I19</f>
        <v>C09CA03</v>
      </c>
      <c r="J18" t="str">
        <f>[2]C09!J19</f>
        <v>38,71</v>
      </c>
      <c r="K18" t="str">
        <f>[2]C09!K19</f>
        <v>G</v>
      </c>
      <c r="L18" t="str">
        <f>[2]C09!L19</f>
        <v>3.794</v>
      </c>
    </row>
    <row r="19" spans="1:12" x14ac:dyDescent="0.25">
      <c r="A19" t="str">
        <f>[2]C09!A20</f>
        <v>098068</v>
      </c>
      <c r="B19" t="str">
        <f>[2]C09!B20</f>
        <v>Valpress</v>
      </c>
      <c r="C19" t="str">
        <f>[2]C09!C20</f>
        <v>filmhtfl</v>
      </c>
      <c r="D19" t="str">
        <f>[2]C09!D20</f>
        <v>160</v>
      </c>
      <c r="E19" t="str">
        <f>[2]C09!E20</f>
        <v>mg</v>
      </c>
      <c r="F19" t="str">
        <f>[2]C09!F20</f>
        <v>98</v>
      </c>
      <c r="G19" t="str">
        <f>[2]C09!G20</f>
        <v>stk</v>
      </c>
      <c r="H19" t="str">
        <f>[2]C09!H20</f>
        <v>XEU</v>
      </c>
      <c r="I19" t="str">
        <f>[2]C09!I20</f>
        <v>C09CA03</v>
      </c>
      <c r="J19" t="str">
        <f>[2]C09!J20</f>
        <v>38,71</v>
      </c>
      <c r="K19" t="str">
        <f>[2]C09!K20</f>
        <v>G</v>
      </c>
      <c r="L19" t="str">
        <f>[2]C09!L20</f>
        <v>3.794</v>
      </c>
    </row>
    <row r="20" spans="1:12" x14ac:dyDescent="0.25">
      <c r="A20" t="str">
        <f>[2]C09!A21</f>
        <v>132372</v>
      </c>
      <c r="B20" t="str">
        <f>[2]C09!B21</f>
        <v>Valpress Comp</v>
      </c>
      <c r="C20" t="str">
        <f>[2]C09!C21</f>
        <v>filmhtfl</v>
      </c>
      <c r="D20" t="str">
        <f>[2]C09!D21</f>
        <v>92,5</v>
      </c>
      <c r="E20" t="str">
        <f>[2]C09!E21</f>
        <v>mg</v>
      </c>
      <c r="F20" t="str">
        <f>[2]C09!F21</f>
        <v>98</v>
      </c>
      <c r="G20" t="str">
        <f>[2]C09!G21</f>
        <v>stk</v>
      </c>
      <c r="H20" t="str">
        <f>[2]C09!H21</f>
        <v>XEU</v>
      </c>
      <c r="I20" t="str">
        <f>[2]C09!I21</f>
        <v>C09DA03</v>
      </c>
      <c r="J20" t="str">
        <f>[2]C09!J21</f>
        <v>31,58</v>
      </c>
      <c r="K20" t="str">
        <f>[2]C09!K21</f>
        <v>G</v>
      </c>
      <c r="L20" t="str">
        <f>[2]C09!L21</f>
        <v>3.095</v>
      </c>
    </row>
    <row r="21" spans="1:12" x14ac:dyDescent="0.25">
      <c r="A21" t="str">
        <f>[2]C09!A22</f>
        <v>132361</v>
      </c>
      <c r="B21" t="str">
        <f>[2]C09!B22</f>
        <v>Valpress Comp</v>
      </c>
      <c r="C21" t="str">
        <f>[2]C09!C22</f>
        <v>filmhtfl</v>
      </c>
      <c r="D21" t="str">
        <f>[2]C09!D22</f>
        <v>172,5</v>
      </c>
      <c r="E21" t="str">
        <f>[2]C09!E22</f>
        <v>mg</v>
      </c>
      <c r="F21" t="str">
        <f>[2]C09!F22</f>
        <v>98</v>
      </c>
      <c r="G21" t="str">
        <f>[2]C09!G22</f>
        <v>stk</v>
      </c>
      <c r="H21" t="str">
        <f>[2]C09!H22</f>
        <v>XEU</v>
      </c>
      <c r="I21" t="str">
        <f>[2]C09!I22</f>
        <v>C09DA03</v>
      </c>
      <c r="J21" t="str">
        <f>[2]C09!J22</f>
        <v>31,58</v>
      </c>
      <c r="K21" t="str">
        <f>[2]C09!K22</f>
        <v>G</v>
      </c>
      <c r="L21" t="str">
        <f>[2]C09!L22</f>
        <v>3.095</v>
      </c>
    </row>
    <row r="22" spans="1:12" x14ac:dyDescent="0.25">
      <c r="A22" t="str">
        <f>[2]C09!A23</f>
        <v>538696</v>
      </c>
      <c r="B22" t="str">
        <f>[2]C09!B23</f>
        <v>Valsartan ratiopharm</v>
      </c>
      <c r="C22" t="str">
        <f>[2]C09!C23</f>
        <v>filmhtfl</v>
      </c>
      <c r="D22" t="str">
        <f>[2]C09!D23</f>
        <v>80</v>
      </c>
      <c r="E22" t="str">
        <f>[2]C09!E23</f>
        <v>mg</v>
      </c>
      <c r="F22" t="str">
        <f>[2]C09!F23</f>
        <v>98</v>
      </c>
      <c r="G22" t="str">
        <f>[2]C09!G23</f>
        <v>stk</v>
      </c>
      <c r="H22" t="str">
        <f>[2]C09!H23</f>
        <v>IKR</v>
      </c>
      <c r="I22" t="str">
        <f>[2]C09!I23</f>
        <v>C09CA03</v>
      </c>
      <c r="J22" t="str">
        <f>[2]C09!J23</f>
        <v>28,38</v>
      </c>
      <c r="K22" t="str">
        <f>[2]C09!K23</f>
        <v>G</v>
      </c>
      <c r="L22" t="str">
        <f>[2]C09!L23</f>
        <v>2.781</v>
      </c>
    </row>
    <row r="23" spans="1:12" x14ac:dyDescent="0.25">
      <c r="A23" t="str">
        <f>[2]C09!A24</f>
        <v>395732</v>
      </c>
      <c r="B23" t="str">
        <f>[2]C09!B24</f>
        <v>Valsartan ratiopharm</v>
      </c>
      <c r="C23" t="str">
        <f>[2]C09!C24</f>
        <v>filmhtfl</v>
      </c>
      <c r="D23" t="str">
        <f>[2]C09!D24</f>
        <v>160</v>
      </c>
      <c r="E23" t="str">
        <f>[2]C09!E24</f>
        <v>mg</v>
      </c>
      <c r="F23" t="str">
        <f>[2]C09!F24</f>
        <v>98</v>
      </c>
      <c r="G23" t="str">
        <f>[2]C09!G24</f>
        <v>stk</v>
      </c>
      <c r="H23" t="str">
        <f>[2]C09!H24</f>
        <v>IKR</v>
      </c>
      <c r="I23" t="str">
        <f>[2]C09!I24</f>
        <v>C09CA03</v>
      </c>
      <c r="J23" t="str">
        <f>[2]C09!J24</f>
        <v>28,38</v>
      </c>
      <c r="K23" t="str">
        <f>[2]C09!K24</f>
        <v>G</v>
      </c>
      <c r="L23" t="str">
        <f>[2]C09!L24</f>
        <v>2.781</v>
      </c>
    </row>
    <row r="24" spans="1:12" x14ac:dyDescent="0.25">
      <c r="A24" t="str">
        <f>[2]C09!A25</f>
        <v>546722</v>
      </c>
      <c r="B24" t="str">
        <f>[2]C09!B25</f>
        <v>Valsartan/Hydrochlorothiazide ratiopharm</v>
      </c>
      <c r="C24" t="str">
        <f>[2]C09!C25</f>
        <v>filmhtfl</v>
      </c>
      <c r="D24" t="str">
        <f>[2]C09!D25</f>
        <v>92,5</v>
      </c>
      <c r="E24" t="str">
        <f>[2]C09!E25</f>
        <v>mg</v>
      </c>
      <c r="F24" t="str">
        <f>[2]C09!F25</f>
        <v>98</v>
      </c>
      <c r="G24" t="str">
        <f>[2]C09!G25</f>
        <v>stk</v>
      </c>
      <c r="H24" t="str">
        <f>[2]C09!H25</f>
        <v>IKR</v>
      </c>
      <c r="I24" t="str">
        <f>[2]C09!I25</f>
        <v>C09DA03</v>
      </c>
      <c r="J24" t="str">
        <f>[2]C09!J25</f>
        <v>27,68</v>
      </c>
      <c r="K24" t="str">
        <f>[2]C09!K25</f>
        <v>G</v>
      </c>
      <c r="L24" t="str">
        <f>[2]C09!L25</f>
        <v>2.713</v>
      </c>
    </row>
    <row r="25" spans="1:12" x14ac:dyDescent="0.25">
      <c r="A25" t="str">
        <f>[2]C09!A26</f>
        <v>159295</v>
      </c>
      <c r="B25" t="str">
        <f>[2]C09!B26</f>
        <v>Valsartan/Hydrochlorothiazide ratiopharm</v>
      </c>
      <c r="C25" t="str">
        <f>[2]C09!C26</f>
        <v>filmhtfl</v>
      </c>
      <c r="D25" t="str">
        <f>[2]C09!D26</f>
        <v>172,5</v>
      </c>
      <c r="E25" t="str">
        <f>[2]C09!E26</f>
        <v>mg</v>
      </c>
      <c r="F25" t="str">
        <f>[2]C09!F26</f>
        <v>98</v>
      </c>
      <c r="G25" t="str">
        <f>[2]C09!G26</f>
        <v>stk</v>
      </c>
      <c r="H25" t="str">
        <f>[2]C09!H26</f>
        <v>IKR</v>
      </c>
      <c r="I25" t="str">
        <f>[2]C09!I26</f>
        <v>C09DA03</v>
      </c>
      <c r="J25" t="str">
        <f>[2]C09!J26</f>
        <v>26,28</v>
      </c>
      <c r="K25" t="str">
        <f>[2]C09!K26</f>
        <v>G</v>
      </c>
      <c r="L25" t="str">
        <f>[2]C09!L26</f>
        <v>2.575</v>
      </c>
    </row>
    <row r="26" spans="1:12" x14ac:dyDescent="0.25">
      <c r="A26" t="str">
        <f>[2]C09!A27</f>
        <v>501225</v>
      </c>
      <c r="B26" t="str">
        <f>[2]C09!B27</f>
        <v>Valsartan/Hydrochlorothiazide ratiopharm</v>
      </c>
      <c r="C26" t="str">
        <f>[2]C09!C27</f>
        <v>filmhtfl</v>
      </c>
      <c r="D26" t="str">
        <f>[2]C09!D27</f>
        <v>185</v>
      </c>
      <c r="E26" t="str">
        <f>[2]C09!E27</f>
        <v>mg</v>
      </c>
      <c r="F26" t="str">
        <f>[2]C09!F27</f>
        <v>98</v>
      </c>
      <c r="G26" t="str">
        <f>[2]C09!G27</f>
        <v>stk</v>
      </c>
      <c r="H26" t="str">
        <f>[2]C09!H27</f>
        <v>IKR</v>
      </c>
      <c r="I26" t="str">
        <f>[2]C09!I27</f>
        <v>C09DA03</v>
      </c>
      <c r="J26" t="str">
        <f>[2]C09!J27</f>
        <v>42,74</v>
      </c>
      <c r="K26" t="str">
        <f>[2]C09!K27</f>
        <v>G</v>
      </c>
      <c r="L26" t="str">
        <f>[2]C09!L27</f>
        <v>4.189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Z17" sqref="Z17"/>
    </sheetView>
  </sheetViews>
  <sheetFormatPr defaultRowHeight="15" x14ac:dyDescent="0.25"/>
  <cols>
    <col min="2" max="2" width="21.85546875" customWidth="1"/>
    <col min="8" max="8" width="14.5703125" customWidth="1"/>
  </cols>
  <sheetData>
    <row r="1" spans="1:12" ht="2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tr">
        <f>[3]C10A!A2</f>
        <v>056015</v>
      </c>
      <c r="B2" t="str">
        <f>[3]C10A!B2</f>
        <v>Atacor</v>
      </c>
      <c r="C2" t="str">
        <f>[3]C10A!C2</f>
        <v>filmhtfl</v>
      </c>
      <c r="D2" t="str">
        <f>[3]C10A!D2</f>
        <v>10</v>
      </c>
      <c r="E2" t="str">
        <f>[3]C10A!E2</f>
        <v>mg</v>
      </c>
      <c r="F2" t="str">
        <f>[3]C10A!F2</f>
        <v>100</v>
      </c>
      <c r="G2" t="str">
        <f>[3]C10A!G2</f>
        <v>stk</v>
      </c>
      <c r="H2" t="str">
        <f>[3]C10A!H2</f>
        <v>IKR</v>
      </c>
      <c r="I2" t="str">
        <f>[3]C10A!I2</f>
        <v>C10AA05</v>
      </c>
      <c r="J2" t="str">
        <f>[3]C10A!J2</f>
        <v>30,52</v>
      </c>
      <c r="K2" t="str">
        <f>[3]C10A!K2</f>
        <v>G</v>
      </c>
      <c r="L2" t="str">
        <f>[3]C10A!L2</f>
        <v>3.052</v>
      </c>
    </row>
    <row r="3" spans="1:12" x14ac:dyDescent="0.25">
      <c r="A3" t="str">
        <f>[3]C10A!A3</f>
        <v>056024</v>
      </c>
      <c r="B3" t="str">
        <f>[3]C10A!B3</f>
        <v>Atacor</v>
      </c>
      <c r="C3" t="str">
        <f>[3]C10A!C3</f>
        <v>filmhtfl</v>
      </c>
      <c r="D3" t="str">
        <f>[3]C10A!D3</f>
        <v>20</v>
      </c>
      <c r="E3" t="str">
        <f>[3]C10A!E3</f>
        <v>mg</v>
      </c>
      <c r="F3" t="str">
        <f>[3]C10A!F3</f>
        <v>100</v>
      </c>
      <c r="G3" t="str">
        <f>[3]C10A!G3</f>
        <v>stk</v>
      </c>
      <c r="H3" t="str">
        <f>[3]C10A!H3</f>
        <v>IKR</v>
      </c>
      <c r="I3" t="str">
        <f>[3]C10A!I3</f>
        <v>C10AA05</v>
      </c>
      <c r="J3" t="str">
        <f>[3]C10A!J3</f>
        <v>31,39</v>
      </c>
      <c r="K3" t="str">
        <f>[3]C10A!K3</f>
        <v>G</v>
      </c>
      <c r="L3" t="str">
        <f>[3]C10A!L3</f>
        <v>3.139</v>
      </c>
    </row>
    <row r="4" spans="1:12" x14ac:dyDescent="0.25">
      <c r="A4" t="str">
        <f>[3]C10A!A4</f>
        <v>056033</v>
      </c>
      <c r="B4" t="str">
        <f>[3]C10A!B4</f>
        <v>Atacor</v>
      </c>
      <c r="C4" t="str">
        <f>[3]C10A!C4</f>
        <v>filmhtfl</v>
      </c>
      <c r="D4" t="str">
        <f>[3]C10A!D4</f>
        <v>40</v>
      </c>
      <c r="E4" t="str">
        <f>[3]C10A!E4</f>
        <v>mg</v>
      </c>
      <c r="F4" t="str">
        <f>[3]C10A!F4</f>
        <v>100</v>
      </c>
      <c r="G4" t="str">
        <f>[3]C10A!G4</f>
        <v>stk</v>
      </c>
      <c r="H4" t="str">
        <f>[3]C10A!H4</f>
        <v>IKR</v>
      </c>
      <c r="I4" t="str">
        <f>[3]C10A!I4</f>
        <v>C10AA05</v>
      </c>
      <c r="J4" t="str">
        <f>[3]C10A!J4</f>
        <v>31,39</v>
      </c>
      <c r="K4" t="str">
        <f>[3]C10A!K4</f>
        <v>G</v>
      </c>
      <c r="L4" t="str">
        <f>[3]C10A!L4</f>
        <v>3.139</v>
      </c>
    </row>
    <row r="5" spans="1:12" x14ac:dyDescent="0.25">
      <c r="A5" t="str">
        <f>[3]C10A!A5</f>
        <v>536385</v>
      </c>
      <c r="B5" t="str">
        <f>[3]C10A!B5</f>
        <v>Atorvastatin Xiromed</v>
      </c>
      <c r="C5" t="str">
        <f>[3]C10A!C5</f>
        <v>filmhtfl</v>
      </c>
      <c r="D5" t="str">
        <f>[3]C10A!D5</f>
        <v>10</v>
      </c>
      <c r="E5" t="str">
        <f>[3]C10A!E5</f>
        <v>mg</v>
      </c>
      <c r="F5" t="str">
        <f>[3]C10A!F5</f>
        <v>98</v>
      </c>
      <c r="G5" t="str">
        <f>[3]C10A!G5</f>
        <v>stk</v>
      </c>
      <c r="H5" t="str">
        <f>[3]C10A!H5</f>
        <v>IKR</v>
      </c>
      <c r="I5" t="str">
        <f>[3]C10A!I5</f>
        <v>C10AA05</v>
      </c>
      <c r="J5" t="str">
        <f>[3]C10A!J5</f>
        <v>27,41</v>
      </c>
      <c r="K5" t="str">
        <f>[3]C10A!K5</f>
        <v>G</v>
      </c>
      <c r="L5" t="str">
        <f>[3]C10A!L5</f>
        <v>2.686</v>
      </c>
    </row>
    <row r="6" spans="1:12" x14ac:dyDescent="0.25">
      <c r="A6" t="str">
        <f>[3]C10A!A6</f>
        <v>493896</v>
      </c>
      <c r="B6" t="str">
        <f>[3]C10A!B6</f>
        <v>Atorvastatin Xiromed</v>
      </c>
      <c r="C6" t="str">
        <f>[3]C10A!C6</f>
        <v>filmhtfl</v>
      </c>
      <c r="D6" t="str">
        <f>[3]C10A!D6</f>
        <v>20</v>
      </c>
      <c r="E6" t="str">
        <f>[3]C10A!E6</f>
        <v>mg</v>
      </c>
      <c r="F6" t="str">
        <f>[3]C10A!F6</f>
        <v>98</v>
      </c>
      <c r="G6" t="str">
        <f>[3]C10A!G6</f>
        <v>stk</v>
      </c>
      <c r="H6" t="str">
        <f>[3]C10A!H6</f>
        <v>IKR</v>
      </c>
      <c r="I6" t="str">
        <f>[3]C10A!I6</f>
        <v>C10AA05</v>
      </c>
      <c r="J6" t="str">
        <f>[3]C10A!J6</f>
        <v>27,41</v>
      </c>
      <c r="K6" t="str">
        <f>[3]C10A!K6</f>
        <v>G</v>
      </c>
      <c r="L6" t="str">
        <f>[3]C10A!L6</f>
        <v>2.686</v>
      </c>
    </row>
    <row r="7" spans="1:12" x14ac:dyDescent="0.25">
      <c r="A7" t="str">
        <f>[3]C10A!A7</f>
        <v>138567</v>
      </c>
      <c r="B7" t="str">
        <f>[3]C10A!B7</f>
        <v>Atorvastatin Xiromed</v>
      </c>
      <c r="C7" t="str">
        <f>[3]C10A!C7</f>
        <v>filmhtfl</v>
      </c>
      <c r="D7" t="str">
        <f>[3]C10A!D7</f>
        <v>40</v>
      </c>
      <c r="E7" t="str">
        <f>[3]C10A!E7</f>
        <v>mg</v>
      </c>
      <c r="F7" t="str">
        <f>[3]C10A!F7</f>
        <v>100</v>
      </c>
      <c r="G7" t="str">
        <f>[3]C10A!G7</f>
        <v>stk</v>
      </c>
      <c r="H7" t="str">
        <f>[3]C10A!H7</f>
        <v>IKR</v>
      </c>
      <c r="I7" t="str">
        <f>[3]C10A!I7</f>
        <v>C10AA05</v>
      </c>
      <c r="J7" t="str">
        <f>[3]C10A!J7</f>
        <v>27,81</v>
      </c>
      <c r="K7" t="str">
        <f>[3]C10A!K7</f>
        <v>G</v>
      </c>
      <c r="L7" t="str">
        <f>[3]C10A!L7</f>
        <v>2.781</v>
      </c>
    </row>
    <row r="8" spans="1:12" x14ac:dyDescent="0.25">
      <c r="A8" t="str">
        <f>[3]C10A!A8</f>
        <v>061388</v>
      </c>
      <c r="B8" t="str">
        <f>[3]C10A!B8</f>
        <v>Lipistad</v>
      </c>
      <c r="C8" t="str">
        <f>[3]C10A!C8</f>
        <v>filmhtfl</v>
      </c>
      <c r="D8" t="str">
        <f>[3]C10A!D8</f>
        <v>10</v>
      </c>
      <c r="E8" t="str">
        <f>[3]C10A!E8</f>
        <v>mg</v>
      </c>
      <c r="F8" t="str">
        <f>[3]C10A!F8</f>
        <v>100</v>
      </c>
      <c r="G8" t="str">
        <f>[3]C10A!G8</f>
        <v>stk</v>
      </c>
      <c r="H8" t="str">
        <f>[3]C10A!H8</f>
        <v>IKR</v>
      </c>
      <c r="I8" t="str">
        <f>[3]C10A!I8</f>
        <v>C10AA05</v>
      </c>
      <c r="J8" t="str">
        <f>[3]C10A!J8</f>
        <v>27,13</v>
      </c>
      <c r="K8" t="str">
        <f>[3]C10A!K8</f>
        <v>G</v>
      </c>
      <c r="L8" t="str">
        <f>[3]C10A!L8</f>
        <v>2.713</v>
      </c>
    </row>
    <row r="9" spans="1:12" x14ac:dyDescent="0.25">
      <c r="A9" t="str">
        <f>[3]C10A!A9</f>
        <v>166277</v>
      </c>
      <c r="B9" t="str">
        <f>[3]C10A!B9</f>
        <v>Lipistad</v>
      </c>
      <c r="C9" t="str">
        <f>[3]C10A!C9</f>
        <v>filmhtfl</v>
      </c>
      <c r="D9" t="str">
        <f>[3]C10A!D9</f>
        <v>20</v>
      </c>
      <c r="E9" t="str">
        <f>[3]C10A!E9</f>
        <v>mg</v>
      </c>
      <c r="F9" t="str">
        <f>[3]C10A!F9</f>
        <v>100</v>
      </c>
      <c r="G9" t="str">
        <f>[3]C10A!G9</f>
        <v>stk</v>
      </c>
      <c r="H9" t="str">
        <f>[3]C10A!H9</f>
        <v>IKR</v>
      </c>
      <c r="I9" t="str">
        <f>[3]C10A!I9</f>
        <v>C10AA05</v>
      </c>
      <c r="J9" t="str">
        <f>[3]C10A!J9</f>
        <v>27,13</v>
      </c>
      <c r="K9" t="str">
        <f>[3]C10A!K9</f>
        <v>G</v>
      </c>
      <c r="L9" t="str">
        <f>[3]C10A!L9</f>
        <v>2.713</v>
      </c>
    </row>
    <row r="10" spans="1:12" x14ac:dyDescent="0.25">
      <c r="A10" t="str">
        <f>[3]C10A!A10</f>
        <v>567332</v>
      </c>
      <c r="B10" t="str">
        <f>[3]C10A!B10</f>
        <v>Lipistad</v>
      </c>
      <c r="C10" t="str">
        <f>[3]C10A!C10</f>
        <v>filmhtfl</v>
      </c>
      <c r="D10" t="str">
        <f>[3]C10A!D10</f>
        <v>40</v>
      </c>
      <c r="E10" t="str">
        <f>[3]C10A!E10</f>
        <v>mg</v>
      </c>
      <c r="F10" t="str">
        <f>[3]C10A!F10</f>
        <v>100</v>
      </c>
      <c r="G10" t="str">
        <f>[3]C10A!G10</f>
        <v>stk</v>
      </c>
      <c r="H10" t="str">
        <f>[3]C10A!H10</f>
        <v>IKR</v>
      </c>
      <c r="I10" t="str">
        <f>[3]C10A!I10</f>
        <v>C10AA05</v>
      </c>
      <c r="J10" t="str">
        <f>[3]C10A!J10</f>
        <v>27,13</v>
      </c>
      <c r="K10" t="str">
        <f>[3]C10A!K10</f>
        <v>G</v>
      </c>
      <c r="L10" t="str">
        <f>[3]C10A!L10</f>
        <v>2.713</v>
      </c>
    </row>
    <row r="11" spans="1:12" x14ac:dyDescent="0.25">
      <c r="A11" t="str">
        <f>[3]C10A!A11</f>
        <v>045533</v>
      </c>
      <c r="B11" t="str">
        <f>[3]C10A!B11</f>
        <v>Simvastatin Actavis</v>
      </c>
      <c r="C11" t="str">
        <f>[3]C10A!C11</f>
        <v>filmhtfl</v>
      </c>
      <c r="D11" t="str">
        <f>[3]C10A!D11</f>
        <v>10</v>
      </c>
      <c r="E11" t="str">
        <f>[3]C10A!E11</f>
        <v>mg</v>
      </c>
      <c r="F11" t="str">
        <f>[3]C10A!F11</f>
        <v>98</v>
      </c>
      <c r="G11" t="str">
        <f>[3]C10A!G11</f>
        <v>stk</v>
      </c>
      <c r="H11" t="str">
        <f>[3]C10A!H11</f>
        <v>IKR</v>
      </c>
      <c r="I11" t="str">
        <f>[3]C10A!I11</f>
        <v>C10AA01</v>
      </c>
      <c r="J11" t="str">
        <f>[3]C10A!J11</f>
        <v>21,21</v>
      </c>
      <c r="K11" t="str">
        <f>[3]C10A!K11</f>
        <v>G</v>
      </c>
      <c r="L11" t="str">
        <f>[3]C10A!L11</f>
        <v>2.079</v>
      </c>
    </row>
    <row r="12" spans="1:12" x14ac:dyDescent="0.25">
      <c r="A12" t="str">
        <f>[3]C10A!A12</f>
        <v>045510</v>
      </c>
      <c r="B12" t="str">
        <f>[3]C10A!B12</f>
        <v>Simvastatin Actavis</v>
      </c>
      <c r="C12" t="str">
        <f>[3]C10A!C12</f>
        <v>filmhtfl</v>
      </c>
      <c r="D12" t="str">
        <f>[3]C10A!D12</f>
        <v>20</v>
      </c>
      <c r="E12" t="str">
        <f>[3]C10A!E12</f>
        <v>mg</v>
      </c>
      <c r="F12" t="str">
        <f>[3]C10A!F12</f>
        <v>98</v>
      </c>
      <c r="G12" t="str">
        <f>[3]C10A!G12</f>
        <v>stk</v>
      </c>
      <c r="H12" t="str">
        <f>[3]C10A!H12</f>
        <v>IKR</v>
      </c>
      <c r="I12" t="str">
        <f>[3]C10A!I12</f>
        <v>C10AA01</v>
      </c>
      <c r="J12" t="str">
        <f>[3]C10A!J12</f>
        <v>22,65</v>
      </c>
      <c r="K12" t="str">
        <f>[3]C10A!K12</f>
        <v>G</v>
      </c>
      <c r="L12" t="str">
        <f>[3]C10A!L12</f>
        <v>2.220</v>
      </c>
    </row>
    <row r="13" spans="1:12" x14ac:dyDescent="0.25">
      <c r="A13" t="str">
        <f>[3]C10A!A13</f>
        <v>039935</v>
      </c>
      <c r="B13" t="str">
        <f>[3]C10A!B13</f>
        <v>Simvastatin Actavis</v>
      </c>
      <c r="C13" t="str">
        <f>[3]C10A!C13</f>
        <v>filmhtfl</v>
      </c>
      <c r="D13" t="str">
        <f>[3]C10A!D13</f>
        <v>40</v>
      </c>
      <c r="E13" t="str">
        <f>[3]C10A!E13</f>
        <v>mg</v>
      </c>
      <c r="F13" t="str">
        <f>[3]C10A!F13</f>
        <v>98</v>
      </c>
      <c r="G13" t="str">
        <f>[3]C10A!G13</f>
        <v>stk</v>
      </c>
      <c r="H13" t="str">
        <f>[3]C10A!H13</f>
        <v>IKR</v>
      </c>
      <c r="I13" t="str">
        <f>[3]C10A!I13</f>
        <v>C10AA01</v>
      </c>
      <c r="J13" t="str">
        <f>[3]C10A!J13</f>
        <v>25,06</v>
      </c>
      <c r="K13" t="str">
        <f>[3]C10A!K13</f>
        <v>G</v>
      </c>
      <c r="L13" t="str">
        <f>[3]C10A!L13</f>
        <v>2.456</v>
      </c>
    </row>
    <row r="14" spans="1:12" x14ac:dyDescent="0.25">
      <c r="A14" t="str">
        <f>[3]C10A!A14</f>
        <v>049579</v>
      </c>
      <c r="B14" t="str">
        <f>[3]C10A!B14</f>
        <v>Simvastatin Alvogen</v>
      </c>
      <c r="C14" t="str">
        <f>[3]C10A!C14</f>
        <v>filmhtfl</v>
      </c>
      <c r="D14" t="str">
        <f>[3]C10A!D14</f>
        <v>20</v>
      </c>
      <c r="E14" t="str">
        <f>[3]C10A!E14</f>
        <v>mg</v>
      </c>
      <c r="F14" t="str">
        <f>[3]C10A!F14</f>
        <v>98</v>
      </c>
      <c r="G14" t="str">
        <f>[3]C10A!G14</f>
        <v>stk</v>
      </c>
      <c r="H14" t="str">
        <f>[3]C10A!H14</f>
        <v>IKR</v>
      </c>
      <c r="I14" t="str">
        <f>[3]C10A!I14</f>
        <v>C10AA01</v>
      </c>
      <c r="J14" t="str">
        <f>[3]C10A!J14</f>
        <v>22,65</v>
      </c>
      <c r="K14" t="str">
        <f>[3]C10A!K14</f>
        <v>G</v>
      </c>
      <c r="L14" t="str">
        <f>[3]C10A!L14</f>
        <v>2.220</v>
      </c>
    </row>
    <row r="15" spans="1:12" x14ac:dyDescent="0.25">
      <c r="A15" t="str">
        <f>[3]C10A!A15</f>
        <v>570272</v>
      </c>
      <c r="B15" t="str">
        <f>[3]C10A!B15</f>
        <v>Simvastatin Alvogen</v>
      </c>
      <c r="C15" t="str">
        <f>[3]C10A!C15</f>
        <v>filmhtfl</v>
      </c>
      <c r="D15" t="str">
        <f>[3]C10A!D15</f>
        <v>40</v>
      </c>
      <c r="E15" t="str">
        <f>[3]C10A!E15</f>
        <v>mg</v>
      </c>
      <c r="F15" t="str">
        <f>[3]C10A!F15</f>
        <v>100</v>
      </c>
      <c r="G15" t="str">
        <f>[3]C10A!G15</f>
        <v>stk</v>
      </c>
      <c r="H15" t="str">
        <f>[3]C10A!H15</f>
        <v>IKR</v>
      </c>
      <c r="I15" t="str">
        <f>[3]C10A!I15</f>
        <v>C10AA01</v>
      </c>
      <c r="J15" t="str">
        <f>[3]C10A!J15</f>
        <v>26,53</v>
      </c>
      <c r="K15" t="str">
        <f>[3]C10A!K15</f>
        <v>G</v>
      </c>
      <c r="L15" t="str">
        <f>[3]C10A!L15</f>
        <v>2.653</v>
      </c>
    </row>
    <row r="16" spans="1:12" x14ac:dyDescent="0.25">
      <c r="A16" t="str">
        <f>[3]C10A!A16</f>
        <v>513195</v>
      </c>
      <c r="B16" t="str">
        <f>[3]C10A!B16</f>
        <v>Simvastatin Bluefish</v>
      </c>
      <c r="C16" t="str">
        <f>[3]C10A!C16</f>
        <v>filmhtfl</v>
      </c>
      <c r="D16" t="str">
        <f>[3]C10A!D16</f>
        <v>20</v>
      </c>
      <c r="E16" t="str">
        <f>[3]C10A!E16</f>
        <v>mg</v>
      </c>
      <c r="F16" t="str">
        <f>[3]C10A!F16</f>
        <v>100</v>
      </c>
      <c r="G16" t="str">
        <f>[3]C10A!G16</f>
        <v>stk</v>
      </c>
      <c r="H16" t="str">
        <f>[3]C10A!H16</f>
        <v>IKR</v>
      </c>
      <c r="I16" t="str">
        <f>[3]C10A!I16</f>
        <v>C10AA01</v>
      </c>
      <c r="J16" t="str">
        <f>[3]C10A!J16</f>
        <v>21,23</v>
      </c>
      <c r="K16" t="str">
        <f>[3]C10A!K16</f>
        <v>G</v>
      </c>
      <c r="L16" t="str">
        <f>[3]C10A!L16</f>
        <v>2.123</v>
      </c>
    </row>
    <row r="17" spans="1:12" x14ac:dyDescent="0.25">
      <c r="A17" t="str">
        <f>[3]C10A!A17</f>
        <v>038494</v>
      </c>
      <c r="B17" t="str">
        <f>[3]C10A!B17</f>
        <v>Simvastatin Bluefish</v>
      </c>
      <c r="C17" t="str">
        <f>[3]C10A!C17</f>
        <v>filmhtfl</v>
      </c>
      <c r="D17" t="str">
        <f>[3]C10A!D17</f>
        <v>40</v>
      </c>
      <c r="E17" t="str">
        <f>[3]C10A!E17</f>
        <v>mg</v>
      </c>
      <c r="F17" t="str">
        <f>[3]C10A!F17</f>
        <v>100</v>
      </c>
      <c r="G17" t="str">
        <f>[3]C10A!G17</f>
        <v>stk</v>
      </c>
      <c r="H17" t="str">
        <f>[3]C10A!H17</f>
        <v>IKR</v>
      </c>
      <c r="I17" t="str">
        <f>[3]C10A!I17</f>
        <v>C10AA01</v>
      </c>
      <c r="J17" t="str">
        <f>[3]C10A!J17</f>
        <v>24,56</v>
      </c>
      <c r="K17" t="str">
        <f>[3]C10A!K17</f>
        <v>G</v>
      </c>
      <c r="L17" t="str">
        <f>[3]C10A!L17</f>
        <v>2.456</v>
      </c>
    </row>
    <row r="18" spans="1:12" x14ac:dyDescent="0.25">
      <c r="A18" t="str">
        <f>[3]C10A!A18</f>
        <v>590135</v>
      </c>
      <c r="B18" t="str">
        <f>[3]C10A!B18</f>
        <v>Simvastatin LYFIS</v>
      </c>
      <c r="C18" t="str">
        <f>[3]C10A!C18</f>
        <v>filmhtfl</v>
      </c>
      <c r="D18" t="str">
        <f>[3]C10A!D18</f>
        <v>10</v>
      </c>
      <c r="E18" t="str">
        <f>[3]C10A!E18</f>
        <v>mg</v>
      </c>
      <c r="F18" t="str">
        <f>[3]C10A!F18</f>
        <v>100</v>
      </c>
      <c r="G18" t="str">
        <f>[3]C10A!G18</f>
        <v>stk</v>
      </c>
      <c r="H18" t="str">
        <f>[3]C10A!H18</f>
        <v>IKR</v>
      </c>
      <c r="I18" t="str">
        <f>[3]C10A!I18</f>
        <v>C10AA01</v>
      </c>
      <c r="J18" t="str">
        <f>[3]C10A!J18</f>
        <v>20,93</v>
      </c>
      <c r="K18" t="str">
        <f>[3]C10A!K18</f>
        <v>G</v>
      </c>
      <c r="L18" t="str">
        <f>[3]C10A!L18</f>
        <v>2.093</v>
      </c>
    </row>
    <row r="19" spans="1:12" x14ac:dyDescent="0.25">
      <c r="A19" t="str">
        <f>[3]C10A!A19</f>
        <v>393248</v>
      </c>
      <c r="B19" t="str">
        <f>[3]C10A!B19</f>
        <v>Simvastatin LYFIS</v>
      </c>
      <c r="C19" t="str">
        <f>[3]C10A!C19</f>
        <v>filmhtfl</v>
      </c>
      <c r="D19" t="str">
        <f>[3]C10A!D19</f>
        <v>20</v>
      </c>
      <c r="E19" t="str">
        <f>[3]C10A!E19</f>
        <v>mg</v>
      </c>
      <c r="F19" t="str">
        <f>[3]C10A!F19</f>
        <v>100</v>
      </c>
      <c r="G19" t="str">
        <f>[3]C10A!G19</f>
        <v>stk</v>
      </c>
      <c r="H19" t="str">
        <f>[3]C10A!H19</f>
        <v>IKR</v>
      </c>
      <c r="I19" t="str">
        <f>[3]C10A!I19</f>
        <v>C10AA01</v>
      </c>
      <c r="J19" t="str">
        <f>[3]C10A!J19</f>
        <v>22,31</v>
      </c>
      <c r="K19" t="str">
        <f>[3]C10A!K19</f>
        <v>G</v>
      </c>
      <c r="L19" t="str">
        <f>[3]C10A!L19</f>
        <v>2.231</v>
      </c>
    </row>
    <row r="20" spans="1:12" x14ac:dyDescent="0.25">
      <c r="A20" t="str">
        <f>[3]C10A!A20</f>
        <v>196106</v>
      </c>
      <c r="B20" t="str">
        <f>[3]C10A!B20</f>
        <v>Simvastatin LYFIS</v>
      </c>
      <c r="C20" t="str">
        <f>[3]C10A!C20</f>
        <v>filmhtfl</v>
      </c>
      <c r="D20" t="str">
        <f>[3]C10A!D20</f>
        <v>40</v>
      </c>
      <c r="E20" t="str">
        <f>[3]C10A!E20</f>
        <v>mg</v>
      </c>
      <c r="F20" t="str">
        <f>[3]C10A!F20</f>
        <v>100</v>
      </c>
      <c r="G20" t="str">
        <f>[3]C10A!G20</f>
        <v>stk</v>
      </c>
      <c r="H20" t="str">
        <f>[3]C10A!H20</f>
        <v>IKR</v>
      </c>
      <c r="I20" t="str">
        <f>[3]C10A!I20</f>
        <v>C10AA01</v>
      </c>
      <c r="J20" t="str">
        <f>[3]C10A!J20</f>
        <v>23,68</v>
      </c>
      <c r="K20" t="str">
        <f>[3]C10A!K20</f>
        <v>G</v>
      </c>
      <c r="L20" t="str">
        <f>[3]C10A!L20</f>
        <v>2.368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J19" sqref="J19"/>
    </sheetView>
  </sheetViews>
  <sheetFormatPr defaultRowHeight="15" x14ac:dyDescent="0.25"/>
  <cols>
    <col min="2" max="2" width="21.85546875" customWidth="1"/>
    <col min="8" max="8" width="15.85546875" customWidth="1"/>
  </cols>
  <sheetData>
    <row r="1" spans="1:12" ht="2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tr">
        <f>[4]M05B!A2</f>
        <v>170697</v>
      </c>
      <c r="B2" t="str">
        <f>[4]M05B!B2</f>
        <v>Alendronat Actavis</v>
      </c>
      <c r="C2" t="str">
        <f>[4]M05B!C2</f>
        <v>töflur</v>
      </c>
      <c r="D2" t="str">
        <f>[4]M05B!D2</f>
        <v>70</v>
      </c>
      <c r="E2" t="str">
        <f>[4]M05B!E2</f>
        <v>mg</v>
      </c>
      <c r="F2" t="str">
        <f>[4]M05B!F2</f>
        <v>12</v>
      </c>
      <c r="G2" t="str">
        <f>[4]M05B!G2</f>
        <v>stk</v>
      </c>
      <c r="H2" t="str">
        <f>[4]M05B!H2</f>
        <v>XEU</v>
      </c>
      <c r="I2" t="str">
        <f>[4]M05B!I2</f>
        <v>M05BA04</v>
      </c>
      <c r="J2" t="str">
        <f>[4]M05B!J2</f>
        <v>33,58</v>
      </c>
      <c r="K2" t="str">
        <f>[4]M05B!K2</f>
        <v>G</v>
      </c>
      <c r="L2" t="str">
        <f>[4]M05B!L2</f>
        <v>2.821</v>
      </c>
    </row>
    <row r="3" spans="1:12" x14ac:dyDescent="0.25">
      <c r="A3" t="str">
        <f>[4]M05B!A3</f>
        <v>543320</v>
      </c>
      <c r="B3" t="str">
        <f>[4]M05B!B3</f>
        <v>Alendronat Bluefish</v>
      </c>
      <c r="C3" t="str">
        <f>[4]M05B!C3</f>
        <v>töflur</v>
      </c>
      <c r="D3" t="str">
        <f>[4]M05B!D3</f>
        <v>70</v>
      </c>
      <c r="E3" t="str">
        <f>[4]M05B!E3</f>
        <v>mg</v>
      </c>
      <c r="F3" t="str">
        <f>[4]M05B!F3</f>
        <v>12</v>
      </c>
      <c r="G3" t="str">
        <f>[4]M05B!G3</f>
        <v>stk</v>
      </c>
      <c r="H3" t="str">
        <f>[4]M05B!H3</f>
        <v>XEU</v>
      </c>
      <c r="I3" t="str">
        <f>[4]M05B!I3</f>
        <v>M05BA04</v>
      </c>
      <c r="J3" t="str">
        <f>[4]M05B!J3</f>
        <v>33,61</v>
      </c>
      <c r="K3" t="str">
        <f>[4]M05B!K3</f>
        <v>G</v>
      </c>
      <c r="L3" t="str">
        <f>[4]M05B!L3</f>
        <v>2.823</v>
      </c>
    </row>
    <row r="4" spans="1:12" x14ac:dyDescent="0.25">
      <c r="A4" t="str">
        <f>[4]M05B!A4</f>
        <v>046812</v>
      </c>
      <c r="B4" t="str">
        <f>[4]M05B!B4</f>
        <v>Ibandronic acid Alvogen</v>
      </c>
      <c r="C4" t="str">
        <f>[4]M05B!C4</f>
        <v>filmhtfl</v>
      </c>
      <c r="D4" t="str">
        <f>[4]M05B!D4</f>
        <v>150</v>
      </c>
      <c r="E4" t="str">
        <f>[4]M05B!E4</f>
        <v>mg</v>
      </c>
      <c r="F4" t="str">
        <f>[4]M05B!F4</f>
        <v>3</v>
      </c>
      <c r="G4" t="str">
        <f>[4]M05B!G4</f>
        <v>stk</v>
      </c>
      <c r="H4" t="str">
        <f>[4]M05B!H4</f>
        <v>IKR</v>
      </c>
      <c r="I4" t="str">
        <f>[4]M05B!I4</f>
        <v>M05BA06</v>
      </c>
      <c r="J4" t="str">
        <f>[4]M05B!J4</f>
        <v>43,90</v>
      </c>
      <c r="K4" t="str">
        <f>[4]M05B!K4</f>
        <v>G</v>
      </c>
      <c r="L4" t="str">
        <f>[4]M05B!L4</f>
        <v>3.951</v>
      </c>
    </row>
    <row r="5" spans="1:12" x14ac:dyDescent="0.25">
      <c r="A5" t="str">
        <f>[4]M05B!A5</f>
        <v>195999</v>
      </c>
      <c r="B5" t="str">
        <f>[4]M05B!B5</f>
        <v>Ibandronic acid WH</v>
      </c>
      <c r="C5" t="str">
        <f>[4]M05B!C5</f>
        <v>filmhtfl</v>
      </c>
      <c r="D5" t="str">
        <f>[4]M05B!D5</f>
        <v>150</v>
      </c>
      <c r="E5" t="str">
        <f>[4]M05B!E5</f>
        <v>mg</v>
      </c>
      <c r="F5" t="str">
        <f>[4]M05B!F5</f>
        <v>3</v>
      </c>
      <c r="G5" t="str">
        <f>[4]M05B!G5</f>
        <v>stk</v>
      </c>
      <c r="H5" t="str">
        <f>[4]M05B!H5</f>
        <v>IKR</v>
      </c>
      <c r="I5" t="str">
        <f>[4]M05B!I5</f>
        <v>M05BA06</v>
      </c>
      <c r="J5" t="str">
        <f>[4]M05B!J5</f>
        <v>42,99</v>
      </c>
      <c r="K5" t="str">
        <f>[4]M05B!K5</f>
        <v>G</v>
      </c>
      <c r="L5" t="str">
        <f>[4]M05B!L5</f>
        <v>3.869</v>
      </c>
    </row>
    <row r="6" spans="1:12" x14ac:dyDescent="0.25">
      <c r="A6" t="str">
        <f>[4]M05B!A6</f>
        <v>497290</v>
      </c>
      <c r="B6" t="str">
        <f>[4]M05B!B6</f>
        <v>Optinate Septimum</v>
      </c>
      <c r="C6" t="str">
        <f>[4]M05B!C6</f>
        <v>filmhtfl</v>
      </c>
      <c r="D6" t="str">
        <f>[4]M05B!D6</f>
        <v>35</v>
      </c>
      <c r="E6" t="str">
        <f>[4]M05B!E6</f>
        <v>mg</v>
      </c>
      <c r="F6" t="str">
        <f>[4]M05B!F6</f>
        <v>12</v>
      </c>
      <c r="G6" t="str">
        <f>[4]M05B!G6</f>
        <v>stk</v>
      </c>
      <c r="H6" t="str">
        <f>[4]M05B!H6</f>
        <v>NOK</v>
      </c>
      <c r="I6" t="str">
        <f>[4]M05B!I6</f>
        <v>M05BA07</v>
      </c>
      <c r="J6" t="str">
        <f>[4]M05B!J6</f>
        <v>47,69</v>
      </c>
      <c r="K6" t="str">
        <f>[4]M05B!K6</f>
        <v>G</v>
      </c>
      <c r="L6" t="str">
        <f>[4]M05B!L6</f>
        <v>4.006</v>
      </c>
    </row>
    <row r="7" spans="1:12" x14ac:dyDescent="0.25">
      <c r="A7" t="str">
        <f>[4]M05B!A7</f>
        <v>092958</v>
      </c>
      <c r="B7" t="str">
        <f>[4]M05B!B7</f>
        <v>Ostacid</v>
      </c>
      <c r="C7" t="str">
        <f>[4]M05B!C7</f>
        <v>töflur</v>
      </c>
      <c r="D7" t="str">
        <f>[4]M05B!D7</f>
        <v>70</v>
      </c>
      <c r="E7" t="str">
        <f>[4]M05B!E7</f>
        <v>mg</v>
      </c>
      <c r="F7" t="str">
        <f>[4]M05B!F7</f>
        <v>12</v>
      </c>
      <c r="G7" t="str">
        <f>[4]M05B!G7</f>
        <v>stk</v>
      </c>
      <c r="H7" t="str">
        <f>[4]M05B!H7</f>
        <v>XEU</v>
      </c>
      <c r="I7" t="str">
        <f>[4]M05B!I7</f>
        <v>M05BA04</v>
      </c>
      <c r="J7" t="str">
        <f>[4]M05B!J7</f>
        <v>33,61</v>
      </c>
      <c r="K7" t="str">
        <f>[4]M05B!K7</f>
        <v>G</v>
      </c>
      <c r="L7" t="str">
        <f>[4]M05B!L7</f>
        <v>2.823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91" workbookViewId="0">
      <selection activeCell="A24" sqref="A24"/>
    </sheetView>
  </sheetViews>
  <sheetFormatPr defaultRowHeight="15" x14ac:dyDescent="0.25"/>
  <cols>
    <col min="2" max="2" width="19.140625" customWidth="1"/>
    <col min="8" max="8" width="15.85546875" customWidth="1"/>
  </cols>
  <sheetData>
    <row r="1" spans="1:12" ht="2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tr">
        <f>[5]N05A!A3</f>
        <v>010953</v>
      </c>
      <c r="B2" t="str">
        <f>[5]N05A!B3</f>
        <v>Abilify</v>
      </c>
      <c r="C2" t="str">
        <f>[5]N05A!C3</f>
        <v>töflur</v>
      </c>
      <c r="D2" t="str">
        <f>[5]N05A!D3</f>
        <v>15</v>
      </c>
      <c r="E2" t="str">
        <f>[5]N05A!E3</f>
        <v>mg</v>
      </c>
      <c r="F2" t="str">
        <f>[5]N05A!F3</f>
        <v>28</v>
      </c>
      <c r="G2" t="str">
        <f>[5]N05A!G3</f>
        <v>stk</v>
      </c>
      <c r="H2" t="str">
        <f>[5]N05A!H3</f>
        <v>DKK</v>
      </c>
      <c r="I2" t="str">
        <f>[5]N05A!I3</f>
        <v>N05AX12</v>
      </c>
      <c r="J2" t="str">
        <f>[5]N05A!J3</f>
        <v>574,18</v>
      </c>
      <c r="K2" t="str">
        <f>[5]N05A!K3</f>
        <v>G</v>
      </c>
      <c r="L2" t="str">
        <f>[5]N05A!L3</f>
        <v>16.077</v>
      </c>
    </row>
    <row r="3" spans="1:12" x14ac:dyDescent="0.25">
      <c r="A3" t="str">
        <f>[5]N05A!A4</f>
        <v>011019</v>
      </c>
      <c r="B3" t="str">
        <f>[5]N05A!B4</f>
        <v>Abilify</v>
      </c>
      <c r="C3" t="str">
        <f>[5]N05A!C4</f>
        <v>töflur</v>
      </c>
      <c r="D3" t="str">
        <f>[5]N05A!D4</f>
        <v>15</v>
      </c>
      <c r="E3" t="str">
        <f>[5]N05A!E4</f>
        <v>mg</v>
      </c>
      <c r="F3" t="str">
        <f>[5]N05A!F4</f>
        <v>56</v>
      </c>
      <c r="G3" t="str">
        <f>[5]N05A!G4</f>
        <v>stk</v>
      </c>
      <c r="H3" t="str">
        <f>[5]N05A!H4</f>
        <v>DKK</v>
      </c>
      <c r="I3" t="str">
        <f>[5]N05A!I4</f>
        <v>N05AX12</v>
      </c>
      <c r="J3" t="str">
        <f>[5]N05A!J4</f>
        <v>496,82</v>
      </c>
      <c r="K3" t="str">
        <f>[5]N05A!K4</f>
        <v>G</v>
      </c>
      <c r="L3" t="str">
        <f>[5]N05A!L4</f>
        <v>27.822</v>
      </c>
    </row>
    <row r="4" spans="1:12" x14ac:dyDescent="0.25">
      <c r="A4" t="str">
        <f>[5]N05A!A5</f>
        <v>184731</v>
      </c>
      <c r="B4" t="str">
        <f>[5]N05A!B5</f>
        <v>Aripiprazol Krka</v>
      </c>
      <c r="C4" t="str">
        <f>[5]N05A!C5</f>
        <v>töflur</v>
      </c>
      <c r="D4" t="str">
        <f>[5]N05A!D5</f>
        <v>5</v>
      </c>
      <c r="E4" t="str">
        <f>[5]N05A!E5</f>
        <v>mg</v>
      </c>
      <c r="F4" t="str">
        <f>[5]N05A!F5</f>
        <v>28</v>
      </c>
      <c r="G4" t="str">
        <f>[5]N05A!G5</f>
        <v>stk</v>
      </c>
      <c r="H4" t="str">
        <f>[5]N05A!H5</f>
        <v>IKR</v>
      </c>
      <c r="I4" t="str">
        <f>[5]N05A!I5</f>
        <v>N05AX12</v>
      </c>
      <c r="J4" t="str">
        <f>[5]N05A!J5</f>
        <v>489,92</v>
      </c>
      <c r="K4" t="str">
        <f>[5]N05A!K5</f>
        <v>G</v>
      </c>
      <c r="L4" t="str">
        <f>[5]N05A!L5</f>
        <v>4.571</v>
      </c>
    </row>
    <row r="5" spans="1:12" x14ac:dyDescent="0.25">
      <c r="A5" t="str">
        <f>[5]N05A!A6</f>
        <v>052737</v>
      </c>
      <c r="B5" t="str">
        <f>[5]N05A!B6</f>
        <v>Aripiprazol Krka</v>
      </c>
      <c r="C5" t="str">
        <f>[5]N05A!C6</f>
        <v>töflur</v>
      </c>
      <c r="D5" t="str">
        <f>[5]N05A!D6</f>
        <v>5</v>
      </c>
      <c r="E5" t="str">
        <f>[5]N05A!E6</f>
        <v>mg</v>
      </c>
      <c r="F5" t="str">
        <f>[5]N05A!F6</f>
        <v>56</v>
      </c>
      <c r="G5" t="str">
        <f>[5]N05A!G6</f>
        <v>stk</v>
      </c>
      <c r="H5" t="str">
        <f>[5]N05A!H6</f>
        <v>IKR</v>
      </c>
      <c r="I5" t="str">
        <f>[5]N05A!I6</f>
        <v>N05AX12</v>
      </c>
      <c r="J5" t="str">
        <f>[5]N05A!J6</f>
        <v>222,75</v>
      </c>
      <c r="K5" t="str">
        <f>[5]N05A!K6</f>
        <v>G</v>
      </c>
      <c r="L5" t="str">
        <f>[5]N05A!L6</f>
        <v>4.158</v>
      </c>
    </row>
    <row r="6" spans="1:12" x14ac:dyDescent="0.25">
      <c r="A6" t="str">
        <f>[5]N05A!A7</f>
        <v>373252</v>
      </c>
      <c r="B6" t="str">
        <f>[5]N05A!B7</f>
        <v>Aripiprazol Krka</v>
      </c>
      <c r="C6" t="str">
        <f>[5]N05A!C7</f>
        <v>töflur</v>
      </c>
      <c r="D6" t="str">
        <f>[5]N05A!D7</f>
        <v>10</v>
      </c>
      <c r="E6" t="str">
        <f>[5]N05A!E7</f>
        <v>mg</v>
      </c>
      <c r="F6" t="str">
        <f>[5]N05A!F7</f>
        <v>28</v>
      </c>
      <c r="G6" t="str">
        <f>[5]N05A!G7</f>
        <v>stk</v>
      </c>
      <c r="H6" t="str">
        <f>[5]N05A!H7</f>
        <v>IKR</v>
      </c>
      <c r="I6" t="str">
        <f>[5]N05A!I7</f>
        <v>N05AX12</v>
      </c>
      <c r="J6" t="str">
        <f>[5]N05A!J7</f>
        <v>311,19</v>
      </c>
      <c r="K6" t="str">
        <f>[5]N05A!K7</f>
        <v>G</v>
      </c>
      <c r="L6" t="str">
        <f>[5]N05A!L7</f>
        <v>5.809</v>
      </c>
    </row>
    <row r="7" spans="1:12" x14ac:dyDescent="0.25">
      <c r="A7" t="str">
        <f>[5]N05A!A8</f>
        <v>107657</v>
      </c>
      <c r="B7" t="str">
        <f>[5]N05A!B8</f>
        <v>Aripiprazol Krka</v>
      </c>
      <c r="C7" t="str">
        <f>[5]N05A!C8</f>
        <v>töflur</v>
      </c>
      <c r="D7" t="str">
        <f>[5]N05A!D8</f>
        <v>10</v>
      </c>
      <c r="E7" t="str">
        <f>[5]N05A!E8</f>
        <v>mg</v>
      </c>
      <c r="F7" t="str">
        <f>[5]N05A!F8</f>
        <v>56</v>
      </c>
      <c r="G7" t="str">
        <f>[5]N05A!G8</f>
        <v>stk</v>
      </c>
      <c r="H7" t="str">
        <f>[5]N05A!H8</f>
        <v>IKR</v>
      </c>
      <c r="I7" t="str">
        <f>[5]N05A!I8</f>
        <v>N05AX12</v>
      </c>
      <c r="J7" t="str">
        <f>[5]N05A!J8</f>
        <v>111,38</v>
      </c>
      <c r="K7" t="str">
        <f>[5]N05A!K8</f>
        <v>G</v>
      </c>
      <c r="L7" t="str">
        <f>[5]N05A!L8</f>
        <v>4.158</v>
      </c>
    </row>
    <row r="8" spans="1:12" x14ac:dyDescent="0.25">
      <c r="A8" t="str">
        <f>[5]N05A!A9</f>
        <v>123435</v>
      </c>
      <c r="B8" t="str">
        <f>[5]N05A!B9</f>
        <v>Aripiprazol Krka</v>
      </c>
      <c r="C8" t="str">
        <f>[5]N05A!C9</f>
        <v>töflur</v>
      </c>
      <c r="D8" t="str">
        <f>[5]N05A!D9</f>
        <v>15</v>
      </c>
      <c r="E8" t="str">
        <f>[5]N05A!E9</f>
        <v>mg</v>
      </c>
      <c r="F8" t="str">
        <f>[5]N05A!F9</f>
        <v>28</v>
      </c>
      <c r="G8" t="str">
        <f>[5]N05A!G9</f>
        <v>stk</v>
      </c>
      <c r="H8" t="str">
        <f>[5]N05A!H9</f>
        <v>IKR</v>
      </c>
      <c r="I8" t="str">
        <f>[5]N05A!I9</f>
        <v>N05AX12</v>
      </c>
      <c r="J8" t="str">
        <f>[5]N05A!J9</f>
        <v>173,07</v>
      </c>
      <c r="K8" t="str">
        <f>[5]N05A!K9</f>
        <v>G</v>
      </c>
      <c r="L8" t="str">
        <f>[5]N05A!L9</f>
        <v>4.846</v>
      </c>
    </row>
    <row r="9" spans="1:12" x14ac:dyDescent="0.25">
      <c r="A9" t="str">
        <f>[5]N05A!A10</f>
        <v>088445</v>
      </c>
      <c r="B9" t="str">
        <f>[5]N05A!B10</f>
        <v>Aripiprazol Krka</v>
      </c>
      <c r="C9" t="str">
        <f>[5]N05A!C10</f>
        <v>töflur</v>
      </c>
      <c r="D9" t="str">
        <f>[5]N05A!D10</f>
        <v>15</v>
      </c>
      <c r="E9" t="str">
        <f>[5]N05A!E10</f>
        <v>mg</v>
      </c>
      <c r="F9" t="str">
        <f>[5]N05A!F10</f>
        <v>56</v>
      </c>
      <c r="G9" t="str">
        <f>[5]N05A!G10</f>
        <v>stk</v>
      </c>
      <c r="H9" t="str">
        <f>[5]N05A!H10</f>
        <v>IKR</v>
      </c>
      <c r="I9" t="str">
        <f>[5]N05A!I10</f>
        <v>N05AX12</v>
      </c>
      <c r="J9" t="str">
        <f>[5]N05A!J10</f>
        <v>74,25</v>
      </c>
      <c r="K9" t="str">
        <f>[5]N05A!K10</f>
        <v>G</v>
      </c>
      <c r="L9" t="str">
        <f>[5]N05A!L10</f>
        <v>4.158</v>
      </c>
    </row>
    <row r="10" spans="1:12" x14ac:dyDescent="0.25">
      <c r="A10" t="str">
        <f>[5]N05A!A11</f>
        <v>113143</v>
      </c>
      <c r="B10" t="str">
        <f>[5]N05A!B11</f>
        <v>Aripiprazol Krka</v>
      </c>
      <c r="C10" t="str">
        <f>[5]N05A!C11</f>
        <v>töflur</v>
      </c>
      <c r="D10" t="str">
        <f>[5]N05A!D11</f>
        <v>30</v>
      </c>
      <c r="E10" t="str">
        <f>[5]N05A!E11</f>
        <v>mg</v>
      </c>
      <c r="F10" t="str">
        <f>[5]N05A!F11</f>
        <v>56</v>
      </c>
      <c r="G10" t="str">
        <f>[5]N05A!G11</f>
        <v>stk</v>
      </c>
      <c r="H10" t="str">
        <f>[5]N05A!H11</f>
        <v>IKR</v>
      </c>
      <c r="I10" t="str">
        <f>[5]N05A!I11</f>
        <v>N05AX12</v>
      </c>
      <c r="J10" t="str">
        <f>[5]N05A!J11</f>
        <v>147,72</v>
      </c>
      <c r="K10" t="str">
        <f>[5]N05A!K11</f>
        <v>G</v>
      </c>
      <c r="L10" t="str">
        <f>[5]N05A!L11</f>
        <v>16.545</v>
      </c>
    </row>
    <row r="11" spans="1:12" x14ac:dyDescent="0.25">
      <c r="A11" t="str">
        <f>[5]N05A!A12</f>
        <v>151682</v>
      </c>
      <c r="B11" t="str">
        <f>[5]N05A!B12</f>
        <v>Aripiprazol Medical Valley</v>
      </c>
      <c r="C11" t="str">
        <f>[5]N05A!C12</f>
        <v>töflur</v>
      </c>
      <c r="D11" t="str">
        <f>[5]N05A!D12</f>
        <v>5</v>
      </c>
      <c r="E11" t="str">
        <f>[5]N05A!E12</f>
        <v>mg</v>
      </c>
      <c r="F11" t="str">
        <f>[5]N05A!F12</f>
        <v>56</v>
      </c>
      <c r="G11" t="str">
        <f>[5]N05A!G12</f>
        <v>stk</v>
      </c>
      <c r="H11" t="str">
        <f>[5]N05A!H12</f>
        <v>IKR</v>
      </c>
      <c r="I11" t="str">
        <f>[5]N05A!I12</f>
        <v>N05AX12</v>
      </c>
      <c r="J11" t="str">
        <f>[5]N05A!J12</f>
        <v>230,09</v>
      </c>
      <c r="K11" t="str">
        <f>[5]N05A!K12</f>
        <v>G</v>
      </c>
      <c r="L11" t="str">
        <f>[5]N05A!L12</f>
        <v>4.295</v>
      </c>
    </row>
    <row r="12" spans="1:12" x14ac:dyDescent="0.25">
      <c r="A12" t="str">
        <f>[5]N05A!A13</f>
        <v>498481</v>
      </c>
      <c r="B12" t="str">
        <f>[5]N05A!B13</f>
        <v>Aripiprazol Medical Valley</v>
      </c>
      <c r="C12" t="str">
        <f>[5]N05A!C13</f>
        <v>töflur</v>
      </c>
      <c r="D12" t="str">
        <f>[5]N05A!D13</f>
        <v>10</v>
      </c>
      <c r="E12" t="str">
        <f>[5]N05A!E13</f>
        <v>mg</v>
      </c>
      <c r="F12" t="str">
        <f>[5]N05A!F13</f>
        <v>56</v>
      </c>
      <c r="G12" t="str">
        <f>[5]N05A!G13</f>
        <v>stk</v>
      </c>
      <c r="H12" t="str">
        <f>[5]N05A!H13</f>
        <v>IKR</v>
      </c>
      <c r="I12" t="str">
        <f>[5]N05A!I13</f>
        <v>N05AX12</v>
      </c>
      <c r="J12" t="str">
        <f>[5]N05A!J13</f>
        <v>115,05</v>
      </c>
      <c r="K12" t="str">
        <f>[5]N05A!K13</f>
        <v>G</v>
      </c>
      <c r="L12" t="str">
        <f>[5]N05A!L13</f>
        <v>4.295</v>
      </c>
    </row>
    <row r="13" spans="1:12" x14ac:dyDescent="0.25">
      <c r="A13" t="str">
        <f>[5]N05A!A14</f>
        <v>445418</v>
      </c>
      <c r="B13" t="str">
        <f>[5]N05A!B14</f>
        <v>Aripiprazol Medical Valley</v>
      </c>
      <c r="C13" t="str">
        <f>[5]N05A!C14</f>
        <v>töflur</v>
      </c>
      <c r="D13" t="str">
        <f>[5]N05A!D14</f>
        <v>15</v>
      </c>
      <c r="E13" t="str">
        <f>[5]N05A!E14</f>
        <v>mg</v>
      </c>
      <c r="F13" t="str">
        <f>[5]N05A!F14</f>
        <v>56</v>
      </c>
      <c r="G13" t="str">
        <f>[5]N05A!G14</f>
        <v>stk</v>
      </c>
      <c r="H13" t="str">
        <f>[5]N05A!H14</f>
        <v>IKR</v>
      </c>
      <c r="I13" t="str">
        <f>[5]N05A!I14</f>
        <v>N05AX12</v>
      </c>
      <c r="J13" t="str">
        <f>[5]N05A!J14</f>
        <v>76,70</v>
      </c>
      <c r="K13" t="str">
        <f>[5]N05A!K14</f>
        <v>G</v>
      </c>
      <c r="L13" t="str">
        <f>[5]N05A!L14</f>
        <v>4.295</v>
      </c>
    </row>
    <row r="14" spans="1:12" x14ac:dyDescent="0.25">
      <c r="A14" t="str">
        <f>[5]N05A!A15</f>
        <v>542434</v>
      </c>
      <c r="B14" t="str">
        <f>[5]N05A!B15</f>
        <v>Aripiprazol W&amp;H</v>
      </c>
      <c r="C14" t="str">
        <f>[5]N05A!C15</f>
        <v>töflur</v>
      </c>
      <c r="D14" t="str">
        <f>[5]N05A!D15</f>
        <v>5</v>
      </c>
      <c r="E14" t="str">
        <f>[5]N05A!E15</f>
        <v>mg</v>
      </c>
      <c r="F14" t="str">
        <f>[5]N05A!F15</f>
        <v>56</v>
      </c>
      <c r="G14" t="str">
        <f>[5]N05A!G15</f>
        <v>stk</v>
      </c>
      <c r="H14" t="str">
        <f>[5]N05A!H15</f>
        <v>XEU</v>
      </c>
      <c r="I14" t="str">
        <f>[5]N05A!I15</f>
        <v>N05AX12</v>
      </c>
      <c r="J14" t="str">
        <f>[5]N05A!J15</f>
        <v>228,80</v>
      </c>
      <c r="K14" t="str">
        <f>[5]N05A!K15</f>
        <v>G</v>
      </c>
      <c r="L14" t="str">
        <f>[5]N05A!L15</f>
        <v>4.271</v>
      </c>
    </row>
    <row r="15" spans="1:12" x14ac:dyDescent="0.25">
      <c r="A15" t="str">
        <f>[5]N05A!A16</f>
        <v>588195</v>
      </c>
      <c r="B15" t="str">
        <f>[5]N05A!B16</f>
        <v>Aripiprazol W&amp;H</v>
      </c>
      <c r="C15" t="str">
        <f>[5]N05A!C16</f>
        <v>töflur</v>
      </c>
      <c r="D15" t="str">
        <f>[5]N05A!D16</f>
        <v>10</v>
      </c>
      <c r="E15" t="str">
        <f>[5]N05A!E16</f>
        <v>mg</v>
      </c>
      <c r="F15" t="str">
        <f>[5]N05A!F16</f>
        <v>56</v>
      </c>
      <c r="G15" t="str">
        <f>[5]N05A!G16</f>
        <v>stk</v>
      </c>
      <c r="H15" t="str">
        <f>[5]N05A!H16</f>
        <v>XEU</v>
      </c>
      <c r="I15" t="str">
        <f>[5]N05A!I16</f>
        <v>N05AX12</v>
      </c>
      <c r="J15" t="str">
        <f>[5]N05A!J16</f>
        <v>114,41</v>
      </c>
      <c r="K15" t="str">
        <f>[5]N05A!K16</f>
        <v>G</v>
      </c>
      <c r="L15" t="str">
        <f>[5]N05A!L16</f>
        <v>4.271</v>
      </c>
    </row>
    <row r="16" spans="1:12" x14ac:dyDescent="0.25">
      <c r="A16" t="str">
        <f>[5]N05A!A17</f>
        <v>102518</v>
      </c>
      <c r="B16" t="str">
        <f>[5]N05A!B17</f>
        <v>Aripiprazol W&amp;H</v>
      </c>
      <c r="C16" t="str">
        <f>[5]N05A!C17</f>
        <v>töflur</v>
      </c>
      <c r="D16" t="str">
        <f>[5]N05A!D17</f>
        <v>15</v>
      </c>
      <c r="E16" t="str">
        <f>[5]N05A!E17</f>
        <v>mg</v>
      </c>
      <c r="F16" t="str">
        <f>[5]N05A!F17</f>
        <v>56</v>
      </c>
      <c r="G16" t="str">
        <f>[5]N05A!G17</f>
        <v>stk</v>
      </c>
      <c r="H16" t="str">
        <f>[5]N05A!H17</f>
        <v>XEU</v>
      </c>
      <c r="I16" t="str">
        <f>[5]N05A!I17</f>
        <v>N05AX12</v>
      </c>
      <c r="J16" t="str">
        <f>[5]N05A!J17</f>
        <v>79,68</v>
      </c>
      <c r="K16" t="str">
        <f>[5]N05A!K17</f>
        <v>G</v>
      </c>
      <c r="L16" t="str">
        <f>[5]N05A!L17</f>
        <v>4.462</v>
      </c>
    </row>
    <row r="17" spans="1:12" x14ac:dyDescent="0.25">
      <c r="A17" t="str">
        <f>[5]N05A!A18</f>
        <v>546947</v>
      </c>
      <c r="B17" t="str">
        <f>[5]N05A!B18</f>
        <v>Aripiprazole Mylan Pharma</v>
      </c>
      <c r="C17" t="str">
        <f>[5]N05A!C18</f>
        <v>töflur</v>
      </c>
      <c r="D17" t="str">
        <f>[5]N05A!D18</f>
        <v>5</v>
      </c>
      <c r="E17" t="str">
        <f>[5]N05A!E18</f>
        <v>mg</v>
      </c>
      <c r="F17" t="str">
        <f>[5]N05A!F18</f>
        <v>56</v>
      </c>
      <c r="G17" t="str">
        <f>[5]N05A!G18</f>
        <v>stk</v>
      </c>
      <c r="H17" t="str">
        <f>[5]N05A!H18</f>
        <v>SEK</v>
      </c>
      <c r="I17" t="str">
        <f>[5]N05A!I18</f>
        <v>N05AX12</v>
      </c>
      <c r="J17" t="str">
        <f>[5]N05A!J18</f>
        <v>350,80</v>
      </c>
      <c r="K17" t="str">
        <f>[5]N05A!K18</f>
        <v>G</v>
      </c>
      <c r="L17" t="str">
        <f>[5]N05A!L18</f>
        <v>6.546</v>
      </c>
    </row>
    <row r="18" spans="1:12" x14ac:dyDescent="0.25">
      <c r="A18" t="str">
        <f>[5]N05A!A19</f>
        <v>495692</v>
      </c>
      <c r="B18" t="str">
        <f>[5]N05A!B19</f>
        <v>Aripiprazole Mylan Pharma</v>
      </c>
      <c r="C18" t="str">
        <f>[5]N05A!C19</f>
        <v>töflur</v>
      </c>
      <c r="D18" t="str">
        <f>[5]N05A!D19</f>
        <v>10</v>
      </c>
      <c r="E18" t="str">
        <f>[5]N05A!E19</f>
        <v>mg</v>
      </c>
      <c r="F18" t="str">
        <f>[5]N05A!F19</f>
        <v>56</v>
      </c>
      <c r="G18" t="str">
        <f>[5]N05A!G19</f>
        <v>stk</v>
      </c>
      <c r="H18" t="str">
        <f>[5]N05A!H19</f>
        <v>SEK</v>
      </c>
      <c r="I18" t="str">
        <f>[5]N05A!I19</f>
        <v>N05AX12</v>
      </c>
      <c r="J18" t="str">
        <f>[5]N05A!J19</f>
        <v>175,35</v>
      </c>
      <c r="K18" t="str">
        <f>[5]N05A!K19</f>
        <v>G</v>
      </c>
      <c r="L18" t="str">
        <f>[5]N05A!L19</f>
        <v>6.546</v>
      </c>
    </row>
    <row r="19" spans="1:12" x14ac:dyDescent="0.25">
      <c r="A19" t="str">
        <f>[5]N05A!A20</f>
        <v>599737</v>
      </c>
      <c r="B19" t="str">
        <f>[5]N05A!B20</f>
        <v>Aripiprazole Mylan Pharma</v>
      </c>
      <c r="C19" t="str">
        <f>[5]N05A!C20</f>
        <v>töflur</v>
      </c>
      <c r="D19" t="str">
        <f>[5]N05A!D20</f>
        <v>15</v>
      </c>
      <c r="E19" t="str">
        <f>[5]N05A!E20</f>
        <v>mg</v>
      </c>
      <c r="F19" t="str">
        <f>[5]N05A!F20</f>
        <v>56</v>
      </c>
      <c r="G19" t="str">
        <f>[5]N05A!G20</f>
        <v>stk</v>
      </c>
      <c r="H19" t="str">
        <f>[5]N05A!H20</f>
        <v>SEK</v>
      </c>
      <c r="I19" t="str">
        <f>[5]N05A!I20</f>
        <v>N05AX12</v>
      </c>
      <c r="J19" t="str">
        <f>[5]N05A!J20</f>
        <v>116,89</v>
      </c>
      <c r="K19" t="str">
        <f>[5]N05A!K20</f>
        <v>G</v>
      </c>
      <c r="L19" t="str">
        <f>[5]N05A!L20</f>
        <v>6.546</v>
      </c>
    </row>
    <row r="20" spans="1:12" x14ac:dyDescent="0.25">
      <c r="A20" t="str">
        <f>[5]N05A!A21</f>
        <v>066235</v>
      </c>
      <c r="B20" t="str">
        <f>[5]N05A!B21</f>
        <v>Aripiprazole Sandoz</v>
      </c>
      <c r="C20" t="str">
        <f>[5]N05A!C21</f>
        <v>töflur</v>
      </c>
      <c r="D20" t="str">
        <f>[5]N05A!D21</f>
        <v>15</v>
      </c>
      <c r="E20" t="str">
        <f>[5]N05A!E21</f>
        <v>mg</v>
      </c>
      <c r="F20" t="str">
        <f>[5]N05A!F21</f>
        <v>28</v>
      </c>
      <c r="G20" t="str">
        <f>[5]N05A!G21</f>
        <v>stk</v>
      </c>
      <c r="H20" t="str">
        <f>[5]N05A!H21</f>
        <v>DKK</v>
      </c>
      <c r="I20" t="str">
        <f>[5]N05A!I21</f>
        <v>N05AX12</v>
      </c>
      <c r="J20" t="str">
        <f>[5]N05A!J21</f>
        <v>172,07</v>
      </c>
      <c r="K20" t="str">
        <f>[5]N05A!K21</f>
        <v>G</v>
      </c>
      <c r="L20" t="str">
        <f>[5]N05A!L21</f>
        <v>4.818</v>
      </c>
    </row>
    <row r="21" spans="1:12" x14ac:dyDescent="0.25">
      <c r="A21" t="str">
        <f>[5]N05A!A22</f>
        <v>411076</v>
      </c>
      <c r="B21" t="str">
        <f>[5]N05A!B22</f>
        <v>Buronil</v>
      </c>
      <c r="C21" t="str">
        <f>[5]N05A!C22</f>
        <v>húðuðtfl</v>
      </c>
      <c r="D21" t="str">
        <f>[5]N05A!D22</f>
        <v>25</v>
      </c>
      <c r="E21" t="str">
        <f>[5]N05A!E22</f>
        <v>mg</v>
      </c>
      <c r="F21" t="str">
        <f>[5]N05A!F22</f>
        <v>100</v>
      </c>
      <c r="G21" t="str">
        <f>[5]N05A!G22</f>
        <v>stk</v>
      </c>
      <c r="H21" t="str">
        <f>[5]N05A!H22</f>
        <v>DKK</v>
      </c>
      <c r="I21" t="str">
        <f>[5]N05A!I22</f>
        <v>N05AD03</v>
      </c>
      <c r="J21" t="str">
        <f>[5]N05A!J22</f>
        <v>362,52</v>
      </c>
      <c r="K21" t="str">
        <f>[5]N05A!K22</f>
        <v>G</v>
      </c>
      <c r="L21" t="str">
        <f>[5]N05A!L22</f>
        <v>3.021</v>
      </c>
    </row>
    <row r="22" spans="1:12" x14ac:dyDescent="0.25">
      <c r="A22" t="str">
        <f>[5]N05A!A23</f>
        <v>545814</v>
      </c>
      <c r="B22" t="str">
        <f>[5]N05A!B23</f>
        <v>Cisordinol</v>
      </c>
      <c r="C22" t="str">
        <f>[5]N05A!C23</f>
        <v>töflur</v>
      </c>
      <c r="D22" t="str">
        <f>[5]N05A!D23</f>
        <v>2</v>
      </c>
      <c r="E22" t="str">
        <f>[5]N05A!E23</f>
        <v>mg</v>
      </c>
      <c r="F22" t="str">
        <f>[5]N05A!F23</f>
        <v>100</v>
      </c>
      <c r="G22" t="str">
        <f>[5]N05A!G23</f>
        <v>stk</v>
      </c>
      <c r="H22" t="str">
        <f>[5]N05A!H23</f>
        <v>DKK</v>
      </c>
      <c r="I22" t="str">
        <f>[5]N05A!I23</f>
        <v>N05AF05</v>
      </c>
      <c r="J22" t="str">
        <f>[5]N05A!J23</f>
        <v>349,95</v>
      </c>
      <c r="K22" t="str">
        <f>[5]N05A!K23</f>
        <v>G</v>
      </c>
      <c r="L22" t="str">
        <f>[5]N05A!L23</f>
        <v>2.333</v>
      </c>
    </row>
    <row r="23" spans="1:12" x14ac:dyDescent="0.25">
      <c r="A23" t="str">
        <f>[5]N05A!A24</f>
        <v>545848</v>
      </c>
      <c r="B23" t="str">
        <f>[5]N05A!B24</f>
        <v>Cisordinol</v>
      </c>
      <c r="C23" t="str">
        <f>[5]N05A!C24</f>
        <v>töflur</v>
      </c>
      <c r="D23" t="str">
        <f>[5]N05A!D24</f>
        <v>10</v>
      </c>
      <c r="E23" t="str">
        <f>[5]N05A!E24</f>
        <v>mg</v>
      </c>
      <c r="F23" t="str">
        <f>[5]N05A!F24</f>
        <v>100</v>
      </c>
      <c r="G23" t="str">
        <f>[5]N05A!G24</f>
        <v>stk</v>
      </c>
      <c r="H23" t="str">
        <f>[5]N05A!H24</f>
        <v>DKK</v>
      </c>
      <c r="I23" t="str">
        <f>[5]N05A!I24</f>
        <v>N05AF05</v>
      </c>
      <c r="J23" t="str">
        <f>[5]N05A!J24</f>
        <v>110,07</v>
      </c>
      <c r="K23" t="str">
        <f>[5]N05A!K24</f>
        <v>G</v>
      </c>
      <c r="L23" t="str">
        <f>[5]N05A!L24</f>
        <v>3.669</v>
      </c>
    </row>
    <row r="24" spans="1:12" x14ac:dyDescent="0.25">
      <c r="A24" t="str">
        <f>[5]N05A!A26</f>
        <v>537842</v>
      </c>
      <c r="B24" t="str">
        <f>[5]N05A!B26</f>
        <v>Clozapin Medical</v>
      </c>
      <c r="C24" t="str">
        <f>[5]N05A!C26</f>
        <v>töflur</v>
      </c>
      <c r="D24" t="str">
        <f>[5]N05A!D26</f>
        <v>25</v>
      </c>
      <c r="E24" t="str">
        <f>[5]N05A!E26</f>
        <v>mg</v>
      </c>
      <c r="F24" t="str">
        <f>[5]N05A!F26</f>
        <v>500</v>
      </c>
      <c r="G24" t="str">
        <f>[5]N05A!G26</f>
        <v>stk</v>
      </c>
      <c r="H24" t="str">
        <f>[5]N05A!H26</f>
        <v>IKR</v>
      </c>
      <c r="I24" t="str">
        <f>[5]N05A!I26</f>
        <v>N05AH02</v>
      </c>
      <c r="J24" t="str">
        <f>[5]N05A!J26</f>
        <v>321,12</v>
      </c>
      <c r="K24" t="str">
        <f>[5]N05A!K26</f>
        <v>G</v>
      </c>
      <c r="L24" t="str">
        <f>[5]N05A!L26</f>
        <v>13.380</v>
      </c>
    </row>
    <row r="25" spans="1:12" x14ac:dyDescent="0.25">
      <c r="A25" t="str">
        <f>[5]N05A!A27</f>
        <v>456895</v>
      </c>
      <c r="B25" t="str">
        <f>[5]N05A!B27</f>
        <v>Clozapin Medical</v>
      </c>
      <c r="C25" t="str">
        <f>[5]N05A!C27</f>
        <v>töflur</v>
      </c>
      <c r="D25" t="str">
        <f>[5]N05A!D27</f>
        <v>100</v>
      </c>
      <c r="E25" t="str">
        <f>[5]N05A!E27</f>
        <v>mg</v>
      </c>
      <c r="F25" t="str">
        <f>[5]N05A!F27</f>
        <v>100</v>
      </c>
      <c r="G25" t="str">
        <f>[5]N05A!G27</f>
        <v>stk</v>
      </c>
      <c r="H25" t="str">
        <f>[5]N05A!H27</f>
        <v>IKR</v>
      </c>
      <c r="I25" t="str">
        <f>[5]N05A!I27</f>
        <v>N05AH02</v>
      </c>
      <c r="J25" t="str">
        <f>[5]N05A!J27</f>
        <v>153,65</v>
      </c>
      <c r="K25" t="str">
        <f>[5]N05A!K27</f>
        <v>G</v>
      </c>
      <c r="L25" t="str">
        <f>[5]N05A!L27</f>
        <v>5.121</v>
      </c>
    </row>
    <row r="26" spans="1:12" x14ac:dyDescent="0.25">
      <c r="A26" t="str">
        <f>[5]N05A!A28</f>
        <v>195518</v>
      </c>
      <c r="B26" t="str">
        <f>[5]N05A!B28</f>
        <v>Clozapin Medical</v>
      </c>
      <c r="C26" t="str">
        <f>[5]N05A!C28</f>
        <v>töflur</v>
      </c>
      <c r="D26" t="str">
        <f>[5]N05A!D28</f>
        <v>100</v>
      </c>
      <c r="E26" t="str">
        <f>[5]N05A!E28</f>
        <v>mg</v>
      </c>
      <c r="F26" t="str">
        <f>[5]N05A!F28</f>
        <v>500</v>
      </c>
      <c r="G26" t="str">
        <f>[5]N05A!G28</f>
        <v>stk</v>
      </c>
      <c r="H26" t="str">
        <f>[5]N05A!H28</f>
        <v>IKR</v>
      </c>
      <c r="I26" t="str">
        <f>[5]N05A!I28</f>
        <v>N05AH02</v>
      </c>
      <c r="J26" t="str">
        <f>[5]N05A!J28</f>
        <v>170,20</v>
      </c>
      <c r="K26" t="str">
        <f>[5]N05A!K28</f>
        <v>G</v>
      </c>
      <c r="L26" t="str">
        <f>[5]N05A!L28</f>
        <v>28.366</v>
      </c>
    </row>
    <row r="27" spans="1:12" x14ac:dyDescent="0.25">
      <c r="A27" t="str">
        <f>[5]N05A!A29</f>
        <v>003859</v>
      </c>
      <c r="B27" t="str">
        <f>[5]N05A!B29</f>
        <v>Clozapine Actavis</v>
      </c>
      <c r="C27" t="str">
        <f>[5]N05A!C29</f>
        <v>töflur</v>
      </c>
      <c r="D27" t="str">
        <f>[5]N05A!D29</f>
        <v>25</v>
      </c>
      <c r="E27" t="str">
        <f>[5]N05A!E29</f>
        <v>mg</v>
      </c>
      <c r="F27" t="str">
        <f>[5]N05A!F29</f>
        <v>100</v>
      </c>
      <c r="G27" t="str">
        <f>[5]N05A!G29</f>
        <v>stk</v>
      </c>
      <c r="H27" t="str">
        <f>[5]N05A!H29</f>
        <v>XEU</v>
      </c>
      <c r="I27" t="str">
        <f>[5]N05A!I29</f>
        <v>N05AH02</v>
      </c>
      <c r="J27" t="str">
        <f>[5]N05A!J29</f>
        <v>446,46</v>
      </c>
      <c r="K27" t="str">
        <f>[5]N05A!K29</f>
        <v>G</v>
      </c>
      <c r="L27" t="str">
        <f>[5]N05A!L29</f>
        <v>3.719</v>
      </c>
    </row>
    <row r="28" spans="1:12" x14ac:dyDescent="0.25">
      <c r="A28" t="str">
        <f>[5]N05A!A30</f>
        <v>063180</v>
      </c>
      <c r="B28" t="str">
        <f>[5]N05A!B30</f>
        <v>Clozapine Actavis</v>
      </c>
      <c r="C28" t="str">
        <f>[5]N05A!C30</f>
        <v>töflur</v>
      </c>
      <c r="D28" t="str">
        <f>[5]N05A!D30</f>
        <v>25</v>
      </c>
      <c r="E28" t="str">
        <f>[5]N05A!E30</f>
        <v>mg</v>
      </c>
      <c r="F28" t="str">
        <f>[5]N05A!F30</f>
        <v>100</v>
      </c>
      <c r="G28" t="str">
        <f>[5]N05A!G30</f>
        <v>stk</v>
      </c>
      <c r="H28" t="str">
        <f>[5]N05A!H30</f>
        <v>XEU</v>
      </c>
      <c r="I28" t="str">
        <f>[5]N05A!I30</f>
        <v>N05AH02</v>
      </c>
      <c r="J28" t="str">
        <f>[5]N05A!J30</f>
        <v>405,64</v>
      </c>
      <c r="K28" t="str">
        <f>[5]N05A!K30</f>
        <v>G</v>
      </c>
      <c r="L28" t="str">
        <f>[5]N05A!L30</f>
        <v>3.379</v>
      </c>
    </row>
    <row r="29" spans="1:12" x14ac:dyDescent="0.25">
      <c r="A29" t="str">
        <f>[5]N05A!A31</f>
        <v>063255</v>
      </c>
      <c r="B29" t="str">
        <f>[5]N05A!B31</f>
        <v>Clozapine Actavis</v>
      </c>
      <c r="C29" t="str">
        <f>[5]N05A!C31</f>
        <v>töflur</v>
      </c>
      <c r="D29" t="str">
        <f>[5]N05A!D31</f>
        <v>100</v>
      </c>
      <c r="E29" t="str">
        <f>[5]N05A!E31</f>
        <v>mg</v>
      </c>
      <c r="F29" t="str">
        <f>[5]N05A!F31</f>
        <v>100</v>
      </c>
      <c r="G29" t="str">
        <f>[5]N05A!G31</f>
        <v>stk</v>
      </c>
      <c r="H29" t="str">
        <f>[5]N05A!H31</f>
        <v>XEU</v>
      </c>
      <c r="I29" t="str">
        <f>[5]N05A!I31</f>
        <v>N05AH02</v>
      </c>
      <c r="J29" t="str">
        <f>[5]N05A!J31</f>
        <v>153,93</v>
      </c>
      <c r="K29" t="str">
        <f>[5]N05A!K31</f>
        <v>G</v>
      </c>
      <c r="L29" t="str">
        <f>[5]N05A!L31</f>
        <v>5.131</v>
      </c>
    </row>
    <row r="30" spans="1:12" x14ac:dyDescent="0.25">
      <c r="A30" t="str">
        <f>[5]N05A!A32</f>
        <v>003880</v>
      </c>
      <c r="B30" t="str">
        <f>[5]N05A!B32</f>
        <v>Clozapine Actavis</v>
      </c>
      <c r="C30" t="str">
        <f>[5]N05A!C32</f>
        <v>töflur</v>
      </c>
      <c r="D30" t="str">
        <f>[5]N05A!D32</f>
        <v>100</v>
      </c>
      <c r="E30" t="str">
        <f>[5]N05A!E32</f>
        <v>mg</v>
      </c>
      <c r="F30" t="str">
        <f>[5]N05A!F32</f>
        <v>500</v>
      </c>
      <c r="G30" t="str">
        <f>[5]N05A!G32</f>
        <v>stk</v>
      </c>
      <c r="H30" t="str">
        <f>[5]N05A!H32</f>
        <v>XEU</v>
      </c>
      <c r="I30" t="str">
        <f>[5]N05A!I32</f>
        <v>N05AH02</v>
      </c>
      <c r="J30" t="str">
        <f>[5]N05A!J32</f>
        <v>171,46</v>
      </c>
      <c r="K30" t="str">
        <f>[5]N05A!K32</f>
        <v>G</v>
      </c>
      <c r="L30" t="str">
        <f>[5]N05A!L32</f>
        <v>28.578</v>
      </c>
    </row>
    <row r="31" spans="1:12" x14ac:dyDescent="0.25">
      <c r="A31" t="str">
        <f>[5]N05A!A34</f>
        <v>102051</v>
      </c>
      <c r="B31" t="str">
        <f>[5]N05A!B34</f>
        <v>Fluanxol Mite</v>
      </c>
      <c r="C31" t="str">
        <f>[5]N05A!C34</f>
        <v>filmhtfl</v>
      </c>
      <c r="D31" t="str">
        <f>[5]N05A!D34</f>
        <v>0,5</v>
      </c>
      <c r="E31" t="str">
        <f>[5]N05A!E34</f>
        <v>mg</v>
      </c>
      <c r="F31" t="str">
        <f>[5]N05A!F34</f>
        <v>100</v>
      </c>
      <c r="G31" t="str">
        <f>[5]N05A!G34</f>
        <v>stk</v>
      </c>
      <c r="H31" t="str">
        <f>[5]N05A!H34</f>
        <v>DKK</v>
      </c>
      <c r="I31" t="str">
        <f>[5]N05A!I34</f>
        <v>N05AF01</v>
      </c>
      <c r="J31" t="str">
        <f>[5]N05A!J34</f>
        <v>305,04</v>
      </c>
      <c r="K31" t="str">
        <f>[5]N05A!K34</f>
        <v>G</v>
      </c>
      <c r="L31" t="str">
        <f>[5]N05A!L34</f>
        <v>2.542</v>
      </c>
    </row>
    <row r="32" spans="1:12" x14ac:dyDescent="0.25">
      <c r="A32" t="str">
        <f>[5]N05A!A35</f>
        <v>102062</v>
      </c>
      <c r="B32" t="str">
        <f>[5]N05A!B35</f>
        <v>Fluanxol Mite</v>
      </c>
      <c r="C32" t="str">
        <f>[5]N05A!C35</f>
        <v>filmhtfl</v>
      </c>
      <c r="D32" t="str">
        <f>[5]N05A!D35</f>
        <v>1</v>
      </c>
      <c r="E32" t="str">
        <f>[5]N05A!E35</f>
        <v>mg</v>
      </c>
      <c r="F32" t="str">
        <f>[5]N05A!F35</f>
        <v>100</v>
      </c>
      <c r="G32" t="str">
        <f>[5]N05A!G35</f>
        <v>stk</v>
      </c>
      <c r="H32" t="str">
        <f>[5]N05A!H35</f>
        <v>DKK</v>
      </c>
      <c r="I32" t="str">
        <f>[5]N05A!I35</f>
        <v>N05AF01</v>
      </c>
      <c r="J32" t="str">
        <f>[5]N05A!J35</f>
        <v>187,20</v>
      </c>
      <c r="K32" t="str">
        <f>[5]N05A!K35</f>
        <v>G</v>
      </c>
      <c r="L32" t="str">
        <f>[5]N05A!L35</f>
        <v>3.120</v>
      </c>
    </row>
    <row r="33" spans="1:12" x14ac:dyDescent="0.25">
      <c r="A33" t="str">
        <f>[5]N05A!A36</f>
        <v>436915</v>
      </c>
      <c r="B33" t="str">
        <f>[5]N05A!B36</f>
        <v>Haldol</v>
      </c>
      <c r="C33" t="str">
        <f>[5]N05A!C36</f>
        <v>töflur</v>
      </c>
      <c r="D33" t="str">
        <f>[5]N05A!D36</f>
        <v>1</v>
      </c>
      <c r="E33" t="str">
        <f>[5]N05A!E36</f>
        <v>mg</v>
      </c>
      <c r="F33" t="str">
        <f>[5]N05A!F36</f>
        <v>100</v>
      </c>
      <c r="G33" t="str">
        <f>[5]N05A!G36</f>
        <v>stk</v>
      </c>
      <c r="H33" t="str">
        <f>[5]N05A!H36</f>
        <v>SEK</v>
      </c>
      <c r="I33" t="str">
        <f>[5]N05A!I36</f>
        <v>N05AD01</v>
      </c>
      <c r="J33" t="str">
        <f>[5]N05A!J36</f>
        <v>178,72</v>
      </c>
      <c r="K33" t="str">
        <f>[5]N05A!K36</f>
        <v>G</v>
      </c>
      <c r="L33" t="str">
        <f>[5]N05A!L36</f>
        <v>2.234</v>
      </c>
    </row>
    <row r="34" spans="1:12" x14ac:dyDescent="0.25">
      <c r="A34" t="str">
        <f>[5]N05A!A38</f>
        <v>095707</v>
      </c>
      <c r="B34" t="str">
        <f>[5]N05A!B38</f>
        <v>Invega</v>
      </c>
      <c r="C34" t="str">
        <f>[5]N05A!C38</f>
        <v>forðatfl</v>
      </c>
      <c r="D34" t="str">
        <f>[5]N05A!D38</f>
        <v>9</v>
      </c>
      <c r="E34" t="str">
        <f>[5]N05A!E38</f>
        <v>mg</v>
      </c>
      <c r="F34" t="str">
        <f>[5]N05A!F38</f>
        <v>28</v>
      </c>
      <c r="G34" t="str">
        <f>[5]N05A!G38</f>
        <v>stk</v>
      </c>
      <c r="H34" t="str">
        <f>[5]N05A!H38</f>
        <v>SEK</v>
      </c>
      <c r="I34" t="str">
        <f>[5]N05A!I38</f>
        <v>N05AX13</v>
      </c>
      <c r="J34" t="str">
        <f>[5]N05A!J38</f>
        <v>503,36</v>
      </c>
      <c r="K34" t="str">
        <f>[5]N05A!K38</f>
        <v>G</v>
      </c>
      <c r="L34" t="str">
        <f>[5]N05A!L38</f>
        <v>21.141</v>
      </c>
    </row>
    <row r="35" spans="1:12" x14ac:dyDescent="0.25">
      <c r="A35" t="str">
        <f>[5]N05A!A39</f>
        <v>418119</v>
      </c>
      <c r="B35" t="str">
        <f>[5]N05A!B39</f>
        <v>Lemilvo</v>
      </c>
      <c r="C35" t="str">
        <f>[5]N05A!C39</f>
        <v>töflur</v>
      </c>
      <c r="D35" t="str">
        <f>[5]N05A!D39</f>
        <v>5</v>
      </c>
      <c r="E35" t="str">
        <f>[5]N05A!E39</f>
        <v>mg</v>
      </c>
      <c r="F35" t="str">
        <f>[5]N05A!F39</f>
        <v>56</v>
      </c>
      <c r="G35" t="str">
        <f>[5]N05A!G39</f>
        <v>stk</v>
      </c>
      <c r="H35" t="str">
        <f>[5]N05A!H39</f>
        <v>XEU</v>
      </c>
      <c r="I35" t="str">
        <f>[5]N05A!I39</f>
        <v>N05AX12</v>
      </c>
      <c r="J35" t="str">
        <f>[5]N05A!J39</f>
        <v>235,39</v>
      </c>
      <c r="K35" t="str">
        <f>[5]N05A!K39</f>
        <v>G</v>
      </c>
      <c r="L35" t="str">
        <f>[5]N05A!L39</f>
        <v>4.394</v>
      </c>
    </row>
    <row r="36" spans="1:12" x14ac:dyDescent="0.25">
      <c r="A36" t="str">
        <f>[5]N05A!A40</f>
        <v>506809</v>
      </c>
      <c r="B36" t="str">
        <f>[5]N05A!B40</f>
        <v>Lemilvo</v>
      </c>
      <c r="C36" t="str">
        <f>[5]N05A!C40</f>
        <v>töflur</v>
      </c>
      <c r="D36" t="str">
        <f>[5]N05A!D40</f>
        <v>5</v>
      </c>
      <c r="E36" t="str">
        <f>[5]N05A!E40</f>
        <v>mg</v>
      </c>
      <c r="F36" t="str">
        <f>[5]N05A!F40</f>
        <v>100</v>
      </c>
      <c r="G36" t="str">
        <f>[5]N05A!G40</f>
        <v>stk</v>
      </c>
      <c r="H36" t="str">
        <f>[5]N05A!H40</f>
        <v>XEU</v>
      </c>
      <c r="I36" t="str">
        <f>[5]N05A!I40</f>
        <v>N05AX12</v>
      </c>
      <c r="J36" t="str">
        <f>[5]N05A!J40</f>
        <v>219,86</v>
      </c>
      <c r="K36" t="str">
        <f>[5]N05A!K40</f>
        <v>G</v>
      </c>
      <c r="L36" t="str">
        <f>[5]N05A!L40</f>
        <v>7.328</v>
      </c>
    </row>
    <row r="37" spans="1:12" x14ac:dyDescent="0.25">
      <c r="A37" t="str">
        <f>[5]N05A!A41</f>
        <v>542634</v>
      </c>
      <c r="B37" t="str">
        <f>[5]N05A!B41</f>
        <v>Lemilvo</v>
      </c>
      <c r="C37" t="str">
        <f>[5]N05A!C41</f>
        <v>töflur</v>
      </c>
      <c r="D37" t="str">
        <f>[5]N05A!D41</f>
        <v>10</v>
      </c>
      <c r="E37" t="str">
        <f>[5]N05A!E41</f>
        <v>mg</v>
      </c>
      <c r="F37" t="str">
        <f>[5]N05A!F41</f>
        <v>56</v>
      </c>
      <c r="G37" t="str">
        <f>[5]N05A!G41</f>
        <v>stk</v>
      </c>
      <c r="H37" t="str">
        <f>[5]N05A!H41</f>
        <v>XEU</v>
      </c>
      <c r="I37" t="str">
        <f>[5]N05A!I41</f>
        <v>N05AX12</v>
      </c>
      <c r="J37" t="str">
        <f>[5]N05A!J41</f>
        <v>118,38</v>
      </c>
      <c r="K37" t="str">
        <f>[5]N05A!K41</f>
        <v>G</v>
      </c>
      <c r="L37" t="str">
        <f>[5]N05A!L41</f>
        <v>4.419</v>
      </c>
    </row>
    <row r="38" spans="1:12" x14ac:dyDescent="0.25">
      <c r="A38" t="str">
        <f>[5]N05A!A42</f>
        <v>079410</v>
      </c>
      <c r="B38" t="str">
        <f>[5]N05A!B42</f>
        <v>Lemilvo</v>
      </c>
      <c r="C38" t="str">
        <f>[5]N05A!C42</f>
        <v>töflur</v>
      </c>
      <c r="D38" t="str">
        <f>[5]N05A!D42</f>
        <v>10</v>
      </c>
      <c r="E38" t="str">
        <f>[5]N05A!E42</f>
        <v>mg</v>
      </c>
      <c r="F38" t="str">
        <f>[5]N05A!F42</f>
        <v>100</v>
      </c>
      <c r="G38" t="str">
        <f>[5]N05A!G42</f>
        <v>stk</v>
      </c>
      <c r="H38" t="str">
        <f>[5]N05A!H42</f>
        <v>XEU</v>
      </c>
      <c r="I38" t="str">
        <f>[5]N05A!I42</f>
        <v>N05AX12</v>
      </c>
      <c r="J38" t="str">
        <f>[5]N05A!J42</f>
        <v>109,91</v>
      </c>
      <c r="K38" t="str">
        <f>[5]N05A!K42</f>
        <v>G</v>
      </c>
      <c r="L38" t="str">
        <f>[5]N05A!L42</f>
        <v>7.328</v>
      </c>
    </row>
    <row r="39" spans="1:12" x14ac:dyDescent="0.25">
      <c r="A39" t="str">
        <f>[5]N05A!A43</f>
        <v>540648</v>
      </c>
      <c r="B39" t="str">
        <f>[5]N05A!B43</f>
        <v>Lemilvo</v>
      </c>
      <c r="C39" t="str">
        <f>[5]N05A!C43</f>
        <v>töflur</v>
      </c>
      <c r="D39" t="str">
        <f>[5]N05A!D43</f>
        <v>15</v>
      </c>
      <c r="E39" t="str">
        <f>[5]N05A!E43</f>
        <v>mg</v>
      </c>
      <c r="F39" t="str">
        <f>[5]N05A!F43</f>
        <v>56</v>
      </c>
      <c r="G39" t="str">
        <f>[5]N05A!G43</f>
        <v>stk</v>
      </c>
      <c r="H39" t="str">
        <f>[5]N05A!H43</f>
        <v>XEU</v>
      </c>
      <c r="I39" t="str">
        <f>[5]N05A!I43</f>
        <v>N05AX12</v>
      </c>
      <c r="J39" t="str">
        <f>[5]N05A!J43</f>
        <v>78,46</v>
      </c>
      <c r="K39" t="str">
        <f>[5]N05A!K43</f>
        <v>G</v>
      </c>
      <c r="L39" t="str">
        <f>[5]N05A!L43</f>
        <v>4.394</v>
      </c>
    </row>
    <row r="40" spans="1:12" x14ac:dyDescent="0.25">
      <c r="A40" t="str">
        <f>[5]N05A!A44</f>
        <v>173895</v>
      </c>
      <c r="B40" t="str">
        <f>[5]N05A!B44</f>
        <v>Lemilvo</v>
      </c>
      <c r="C40" t="str">
        <f>[5]N05A!C44</f>
        <v>töflur</v>
      </c>
      <c r="D40" t="str">
        <f>[5]N05A!D44</f>
        <v>15</v>
      </c>
      <c r="E40" t="str">
        <f>[5]N05A!E44</f>
        <v>mg</v>
      </c>
      <c r="F40" t="str">
        <f>[5]N05A!F44</f>
        <v>100</v>
      </c>
      <c r="G40" t="str">
        <f>[5]N05A!G44</f>
        <v>stk</v>
      </c>
      <c r="H40" t="str">
        <f>[5]N05A!H44</f>
        <v>XEU</v>
      </c>
      <c r="I40" t="str">
        <f>[5]N05A!I44</f>
        <v>N05AX12</v>
      </c>
      <c r="J40" t="str">
        <f>[5]N05A!J44</f>
        <v>73,28</v>
      </c>
      <c r="K40" t="str">
        <f>[5]N05A!K44</f>
        <v>G</v>
      </c>
      <c r="L40" t="str">
        <f>[5]N05A!L44</f>
        <v>7.328</v>
      </c>
    </row>
    <row r="41" spans="1:12" x14ac:dyDescent="0.25">
      <c r="A41" t="str">
        <f>[5]N05A!A45</f>
        <v>030627</v>
      </c>
      <c r="B41" t="str">
        <f>[5]N05A!B45</f>
        <v>Leponex</v>
      </c>
      <c r="C41" t="str">
        <f>[5]N05A!C45</f>
        <v>töflur</v>
      </c>
      <c r="D41" t="str">
        <f>[5]N05A!D45</f>
        <v>100</v>
      </c>
      <c r="E41" t="str">
        <f>[5]N05A!E45</f>
        <v>mg</v>
      </c>
      <c r="F41" t="str">
        <f>[5]N05A!F45</f>
        <v>100</v>
      </c>
      <c r="G41" t="str">
        <f>[5]N05A!G45</f>
        <v>stk</v>
      </c>
      <c r="H41" t="str">
        <f>[5]N05A!H45</f>
        <v>IKR</v>
      </c>
      <c r="I41" t="str">
        <f>[5]N05A!I45</f>
        <v>N05AH02</v>
      </c>
      <c r="J41" t="str">
        <f>[5]N05A!J45</f>
        <v>574,80</v>
      </c>
      <c r="K41" t="str">
        <f>[5]N05A!K45</f>
        <v>G</v>
      </c>
      <c r="L41" t="str">
        <f>[5]N05A!L45</f>
        <v>19.160</v>
      </c>
    </row>
    <row r="42" spans="1:12" x14ac:dyDescent="0.25">
      <c r="A42" t="str">
        <f>[5]N05A!A46</f>
        <v>143800</v>
      </c>
      <c r="B42" t="str">
        <f>[5]N05A!B46</f>
        <v>Litarex</v>
      </c>
      <c r="C42" t="str">
        <f>[5]N05A!C46</f>
        <v>forðatfl</v>
      </c>
      <c r="D42" t="str">
        <f>[5]N05A!D46</f>
        <v>6</v>
      </c>
      <c r="E42" t="str">
        <f>[5]N05A!E46</f>
        <v>mmól</v>
      </c>
      <c r="F42" t="str">
        <f>[5]N05A!F46</f>
        <v>100</v>
      </c>
      <c r="G42" t="str">
        <f>[5]N05A!G46</f>
        <v>stk</v>
      </c>
      <c r="H42" t="str">
        <f>[5]N05A!H46</f>
        <v>DKK</v>
      </c>
      <c r="I42" t="str">
        <f>[5]N05A!I46</f>
        <v>N05AN01</v>
      </c>
      <c r="J42" t="str">
        <f>[5]N05A!J46</f>
        <v>180,00</v>
      </c>
      <c r="K42" t="str">
        <f>[5]N05A!K46</f>
        <v>G</v>
      </c>
      <c r="L42" t="str">
        <f>[5]N05A!L46</f>
        <v>4.500</v>
      </c>
    </row>
    <row r="43" spans="1:12" x14ac:dyDescent="0.25">
      <c r="A43" t="str">
        <f>[5]N05A!A47</f>
        <v>415338</v>
      </c>
      <c r="B43" t="str">
        <f>[5]N05A!B47</f>
        <v>Nozinan</v>
      </c>
      <c r="C43" t="str">
        <f>[5]N05A!C47</f>
        <v>filmhtfl</v>
      </c>
      <c r="D43" t="str">
        <f>[5]N05A!D47</f>
        <v>25</v>
      </c>
      <c r="E43" t="str">
        <f>[5]N05A!E47</f>
        <v>mg</v>
      </c>
      <c r="F43" t="str">
        <f>[5]N05A!F47</f>
        <v>100</v>
      </c>
      <c r="G43" t="str">
        <f>[5]N05A!G47</f>
        <v>stk</v>
      </c>
      <c r="H43" t="str">
        <f>[5]N05A!H47</f>
        <v>XEU</v>
      </c>
      <c r="I43" t="str">
        <f>[5]N05A!I47</f>
        <v>N05AA02</v>
      </c>
      <c r="J43" t="str">
        <f>[5]N05A!J47</f>
        <v>431,04</v>
      </c>
      <c r="K43" t="str">
        <f>[5]N05A!K47</f>
        <v>G</v>
      </c>
      <c r="L43" t="str">
        <f>[5]N05A!L47</f>
        <v>3.592</v>
      </c>
    </row>
    <row r="44" spans="1:12" x14ac:dyDescent="0.25">
      <c r="A44" t="str">
        <f>[5]N05A!A48</f>
        <v>118020</v>
      </c>
      <c r="B44" t="str">
        <f>[5]N05A!B48</f>
        <v>Olanzapin Actavis</v>
      </c>
      <c r="C44" t="str">
        <f>[5]N05A!C48</f>
        <v>filmhtfl</v>
      </c>
      <c r="D44" t="str">
        <f>[5]N05A!D48</f>
        <v>2,5</v>
      </c>
      <c r="E44" t="str">
        <f>[5]N05A!E48</f>
        <v>mg</v>
      </c>
      <c r="F44" t="str">
        <f>[5]N05A!F48</f>
        <v>28</v>
      </c>
      <c r="G44" t="str">
        <f>[5]N05A!G48</f>
        <v>stk</v>
      </c>
      <c r="H44" t="str">
        <f>[5]N05A!H48</f>
        <v>XEU</v>
      </c>
      <c r="I44" t="str">
        <f>[5]N05A!I48</f>
        <v>N05AH03</v>
      </c>
      <c r="J44" t="str">
        <f>[5]N05A!J48</f>
        <v>474,86</v>
      </c>
      <c r="K44" t="str">
        <f>[5]N05A!K48</f>
        <v>G</v>
      </c>
      <c r="L44" t="str">
        <f>[5]N05A!L48</f>
        <v>3.324</v>
      </c>
    </row>
    <row r="45" spans="1:12" x14ac:dyDescent="0.25">
      <c r="A45" t="str">
        <f>[5]N05A!A49</f>
        <v>118043</v>
      </c>
      <c r="B45" t="str">
        <f>[5]N05A!B49</f>
        <v>Olanzapin Actavis</v>
      </c>
      <c r="C45" t="str">
        <f>[5]N05A!C49</f>
        <v>filmhtfl</v>
      </c>
      <c r="D45" t="str">
        <f>[5]N05A!D49</f>
        <v>5</v>
      </c>
      <c r="E45" t="str">
        <f>[5]N05A!E49</f>
        <v>mg</v>
      </c>
      <c r="F45" t="str">
        <f>[5]N05A!F49</f>
        <v>28</v>
      </c>
      <c r="G45" t="str">
        <f>[5]N05A!G49</f>
        <v>stk</v>
      </c>
      <c r="H45" t="str">
        <f>[5]N05A!H49</f>
        <v>XEU</v>
      </c>
      <c r="I45" t="str">
        <f>[5]N05A!I49</f>
        <v>N05AH03</v>
      </c>
      <c r="J45" t="str">
        <f>[5]N05A!J49</f>
        <v>243,71</v>
      </c>
      <c r="K45" t="str">
        <f>[5]N05A!K49</f>
        <v>G</v>
      </c>
      <c r="L45" t="str">
        <f>[5]N05A!L49</f>
        <v>3.412</v>
      </c>
    </row>
    <row r="46" spans="1:12" x14ac:dyDescent="0.25">
      <c r="A46" t="str">
        <f>[5]N05A!A50</f>
        <v>392402</v>
      </c>
      <c r="B46" t="str">
        <f>[5]N05A!B50</f>
        <v>Olanzapin Actavis</v>
      </c>
      <c r="C46" t="str">
        <f>[5]N05A!C50</f>
        <v>filmhtfl</v>
      </c>
      <c r="D46" t="str">
        <f>[5]N05A!D50</f>
        <v>5</v>
      </c>
      <c r="E46" t="str">
        <f>[5]N05A!E50</f>
        <v>mg</v>
      </c>
      <c r="F46" t="str">
        <f>[5]N05A!F50</f>
        <v>100</v>
      </c>
      <c r="G46" t="str">
        <f>[5]N05A!G50</f>
        <v>stk</v>
      </c>
      <c r="H46" t="str">
        <f>[5]N05A!H50</f>
        <v>XEU</v>
      </c>
      <c r="I46" t="str">
        <f>[5]N05A!I50</f>
        <v>N05AH03</v>
      </c>
      <c r="J46" t="str">
        <f>[5]N05A!J50</f>
        <v>103,78</v>
      </c>
      <c r="K46" t="str">
        <f>[5]N05A!K50</f>
        <v>G</v>
      </c>
      <c r="L46" t="str">
        <f>[5]N05A!L50</f>
        <v>5.189</v>
      </c>
    </row>
    <row r="47" spans="1:12" x14ac:dyDescent="0.25">
      <c r="A47" t="str">
        <f>[5]N05A!A51</f>
        <v>118484</v>
      </c>
      <c r="B47" t="str">
        <f>[5]N05A!B51</f>
        <v>Olanzapin Actavis</v>
      </c>
      <c r="C47" t="str">
        <f>[5]N05A!C51</f>
        <v>filmhtfl</v>
      </c>
      <c r="D47" t="str">
        <f>[5]N05A!D51</f>
        <v>7,5</v>
      </c>
      <c r="E47" t="str">
        <f>[5]N05A!E51</f>
        <v>mg</v>
      </c>
      <c r="F47" t="str">
        <f>[5]N05A!F51</f>
        <v>56</v>
      </c>
      <c r="G47" t="str">
        <f>[5]N05A!G51</f>
        <v>stk</v>
      </c>
      <c r="H47" t="str">
        <f>[5]N05A!H51</f>
        <v>XEU</v>
      </c>
      <c r="I47" t="str">
        <f>[5]N05A!I51</f>
        <v>N05AH03</v>
      </c>
      <c r="J47" t="str">
        <f>[5]N05A!J51</f>
        <v>118,17</v>
      </c>
      <c r="K47" t="str">
        <f>[5]N05A!K51</f>
        <v>G</v>
      </c>
      <c r="L47" t="str">
        <f>[5]N05A!L51</f>
        <v>4.963</v>
      </c>
    </row>
    <row r="48" spans="1:12" x14ac:dyDescent="0.25">
      <c r="A48" t="str">
        <f>[5]N05A!A52</f>
        <v>118076</v>
      </c>
      <c r="B48" t="str">
        <f>[5]N05A!B52</f>
        <v>Olanzapin Actavis</v>
      </c>
      <c r="C48" t="str">
        <f>[5]N05A!C52</f>
        <v>filmhtfl</v>
      </c>
      <c r="D48" t="str">
        <f>[5]N05A!D52</f>
        <v>10</v>
      </c>
      <c r="E48" t="str">
        <f>[5]N05A!E52</f>
        <v>mg</v>
      </c>
      <c r="F48" t="str">
        <f>[5]N05A!F52</f>
        <v>56</v>
      </c>
      <c r="G48" t="str">
        <f>[5]N05A!G52</f>
        <v>stk</v>
      </c>
      <c r="H48" t="str">
        <f>[5]N05A!H52</f>
        <v>XEU</v>
      </c>
      <c r="I48" t="str">
        <f>[5]N05A!I52</f>
        <v>N05AH03</v>
      </c>
      <c r="J48" t="str">
        <f>[5]N05A!J52</f>
        <v>59,82</v>
      </c>
      <c r="K48" t="str">
        <f>[5]N05A!K52</f>
        <v>G</v>
      </c>
      <c r="L48" t="str">
        <f>[5]N05A!L52</f>
        <v>3.350</v>
      </c>
    </row>
    <row r="49" spans="1:12" x14ac:dyDescent="0.25">
      <c r="A49" t="str">
        <f>[5]N05A!A53</f>
        <v>588911</v>
      </c>
      <c r="B49" t="str">
        <f>[5]N05A!B53</f>
        <v>Olanzapin Actavis</v>
      </c>
      <c r="C49" t="str">
        <f>[5]N05A!C53</f>
        <v>filmhtfl</v>
      </c>
      <c r="D49" t="str">
        <f>[5]N05A!D53</f>
        <v>10</v>
      </c>
      <c r="E49" t="str">
        <f>[5]N05A!E53</f>
        <v>mg</v>
      </c>
      <c r="F49" t="str">
        <f>[5]N05A!F53</f>
        <v>100</v>
      </c>
      <c r="G49" t="str">
        <f>[5]N05A!G53</f>
        <v>stk</v>
      </c>
      <c r="H49" t="str">
        <f>[5]N05A!H53</f>
        <v>XEU</v>
      </c>
      <c r="I49" t="str">
        <f>[5]N05A!I53</f>
        <v>N05AH03</v>
      </c>
      <c r="J49" t="str">
        <f>[5]N05A!J53</f>
        <v>53,81</v>
      </c>
      <c r="K49" t="str">
        <f>[5]N05A!K53</f>
        <v>G</v>
      </c>
      <c r="L49" t="str">
        <f>[5]N05A!L53</f>
        <v>5.381</v>
      </c>
    </row>
    <row r="50" spans="1:12" x14ac:dyDescent="0.25">
      <c r="A50" t="str">
        <f>[5]N05A!A54</f>
        <v>118087</v>
      </c>
      <c r="B50" t="str">
        <f>[5]N05A!B54</f>
        <v>Olanzapin Actavis</v>
      </c>
      <c r="C50" t="str">
        <f>[5]N05A!C54</f>
        <v>filmhtfl</v>
      </c>
      <c r="D50" t="str">
        <f>[5]N05A!D54</f>
        <v>15</v>
      </c>
      <c r="E50" t="str">
        <f>[5]N05A!E54</f>
        <v>mg</v>
      </c>
      <c r="F50" t="str">
        <f>[5]N05A!F54</f>
        <v>28</v>
      </c>
      <c r="G50" t="str">
        <f>[5]N05A!G54</f>
        <v>stk</v>
      </c>
      <c r="H50" t="str">
        <f>[5]N05A!H54</f>
        <v>XEU</v>
      </c>
      <c r="I50" t="str">
        <f>[5]N05A!I54</f>
        <v>N05AH03</v>
      </c>
      <c r="J50" t="str">
        <f>[5]N05A!J54</f>
        <v>77,62</v>
      </c>
      <c r="K50" t="str">
        <f>[5]N05A!K54</f>
        <v>G</v>
      </c>
      <c r="L50" t="str">
        <f>[5]N05A!L54</f>
        <v>3.260</v>
      </c>
    </row>
    <row r="51" spans="1:12" x14ac:dyDescent="0.25">
      <c r="A51" t="str">
        <f>[5]N05A!A55</f>
        <v>555292</v>
      </c>
      <c r="B51" t="str">
        <f>[5]N05A!B55</f>
        <v>Peratsin</v>
      </c>
      <c r="C51" t="str">
        <f>[5]N05A!C55</f>
        <v>húðuðtfl</v>
      </c>
      <c r="D51" t="str">
        <f>[5]N05A!D55</f>
        <v>2</v>
      </c>
      <c r="E51" t="str">
        <f>[5]N05A!E55</f>
        <v>mg</v>
      </c>
      <c r="F51" t="str">
        <f>[5]N05A!F55</f>
        <v>100</v>
      </c>
      <c r="G51" t="str">
        <f>[5]N05A!G55</f>
        <v>stk</v>
      </c>
      <c r="H51" t="str">
        <f>[5]N05A!H55</f>
        <v>DKK</v>
      </c>
      <c r="I51" t="str">
        <f>[5]N05A!I55</f>
        <v>N05AB03</v>
      </c>
      <c r="J51" t="str">
        <f>[5]N05A!J55</f>
        <v>412,89</v>
      </c>
      <c r="K51" t="str">
        <f>[5]N05A!K55</f>
        <v>G</v>
      </c>
      <c r="L51" t="str">
        <f>[5]N05A!L55</f>
        <v>2.754</v>
      </c>
    </row>
    <row r="52" spans="1:12" x14ac:dyDescent="0.25">
      <c r="A52" t="str">
        <f>[5]N05A!A56</f>
        <v>555235</v>
      </c>
      <c r="B52" t="str">
        <f>[5]N05A!B56</f>
        <v>Peratsin</v>
      </c>
      <c r="C52" t="str">
        <f>[5]N05A!C56</f>
        <v>húðuðtfl</v>
      </c>
      <c r="D52" t="str">
        <f>[5]N05A!D56</f>
        <v>4</v>
      </c>
      <c r="E52" t="str">
        <f>[5]N05A!E56</f>
        <v>mg</v>
      </c>
      <c r="F52" t="str">
        <f>[5]N05A!F56</f>
        <v>100</v>
      </c>
      <c r="G52" t="str">
        <f>[5]N05A!G56</f>
        <v>stk</v>
      </c>
      <c r="H52" t="str">
        <f>[5]N05A!H56</f>
        <v>DKK</v>
      </c>
      <c r="I52" t="str">
        <f>[5]N05A!I56</f>
        <v>N05AB03</v>
      </c>
      <c r="J52" t="str">
        <f>[5]N05A!J56</f>
        <v>247,56</v>
      </c>
      <c r="K52" t="str">
        <f>[5]N05A!K56</f>
        <v>G</v>
      </c>
      <c r="L52" t="str">
        <f>[5]N05A!L56</f>
        <v>3.300</v>
      </c>
    </row>
    <row r="53" spans="1:12" x14ac:dyDescent="0.25">
      <c r="A53" t="str">
        <f>[5]N05A!A57</f>
        <v>555268</v>
      </c>
      <c r="B53" t="str">
        <f>[5]N05A!B57</f>
        <v>Peratsin</v>
      </c>
      <c r="C53" t="str">
        <f>[5]N05A!C57</f>
        <v>húðuðtfl</v>
      </c>
      <c r="D53" t="str">
        <f>[5]N05A!D57</f>
        <v>8</v>
      </c>
      <c r="E53" t="str">
        <f>[5]N05A!E57</f>
        <v>mg</v>
      </c>
      <c r="F53" t="str">
        <f>[5]N05A!F57</f>
        <v>100</v>
      </c>
      <c r="G53" t="str">
        <f>[5]N05A!G57</f>
        <v>stk</v>
      </c>
      <c r="H53" t="str">
        <f>[5]N05A!H57</f>
        <v>DKK</v>
      </c>
      <c r="I53" t="str">
        <f>[5]N05A!I57</f>
        <v>N05AB03</v>
      </c>
      <c r="J53" t="str">
        <f>[5]N05A!J57</f>
        <v>151,56</v>
      </c>
      <c r="K53" t="str">
        <f>[5]N05A!K57</f>
        <v>G</v>
      </c>
      <c r="L53" t="str">
        <f>[5]N05A!L57</f>
        <v>4.042</v>
      </c>
    </row>
    <row r="54" spans="1:12" x14ac:dyDescent="0.25">
      <c r="A54" t="str">
        <f>[5]N05A!A58</f>
        <v>172723</v>
      </c>
      <c r="B54" t="str">
        <f>[5]N05A!B58</f>
        <v>Quetiapin Actavis</v>
      </c>
      <c r="C54" t="str">
        <f>[5]N05A!C58</f>
        <v>filmhtfl</v>
      </c>
      <c r="D54" t="str">
        <f>[5]N05A!D58</f>
        <v>25</v>
      </c>
      <c r="E54" t="str">
        <f>[5]N05A!E58</f>
        <v>mg</v>
      </c>
      <c r="F54" t="str">
        <f>[5]N05A!F58</f>
        <v>100</v>
      </c>
      <c r="G54" t="str">
        <f>[5]N05A!G58</f>
        <v>stk</v>
      </c>
      <c r="H54" t="str">
        <f>[5]N05A!H58</f>
        <v>XEU</v>
      </c>
      <c r="I54" t="str">
        <f>[5]N05A!I58</f>
        <v>N05AH04</v>
      </c>
      <c r="J54" t="str">
        <f>[5]N05A!J58</f>
        <v>349,92</v>
      </c>
      <c r="K54" t="str">
        <f>[5]N05A!K58</f>
        <v>G</v>
      </c>
      <c r="L54" t="str">
        <f>[5]N05A!L58</f>
        <v>2.187</v>
      </c>
    </row>
    <row r="55" spans="1:12" x14ac:dyDescent="0.25">
      <c r="A55" t="str">
        <f>[5]N05A!A59</f>
        <v>523151</v>
      </c>
      <c r="B55" t="str">
        <f>[5]N05A!B59</f>
        <v>Quetiapin Actavis</v>
      </c>
      <c r="C55" t="str">
        <f>[5]N05A!C59</f>
        <v>filmhtfl</v>
      </c>
      <c r="D55" t="str">
        <f>[5]N05A!D59</f>
        <v>100</v>
      </c>
      <c r="E55" t="str">
        <f>[5]N05A!E59</f>
        <v>mg</v>
      </c>
      <c r="F55" t="str">
        <f>[5]N05A!F59</f>
        <v>100</v>
      </c>
      <c r="G55" t="str">
        <f>[5]N05A!G59</f>
        <v>stk</v>
      </c>
      <c r="H55" t="str">
        <f>[5]N05A!H59</f>
        <v>XEU</v>
      </c>
      <c r="I55" t="str">
        <f>[5]N05A!I59</f>
        <v>N05AH04</v>
      </c>
      <c r="J55" t="str">
        <f>[5]N05A!J59</f>
        <v>144,88</v>
      </c>
      <c r="K55" t="str">
        <f>[5]N05A!K59</f>
        <v>G</v>
      </c>
      <c r="L55" t="str">
        <f>[5]N05A!L59</f>
        <v>3.622</v>
      </c>
    </row>
    <row r="56" spans="1:12" x14ac:dyDescent="0.25">
      <c r="A56" t="str">
        <f>[5]N05A!A60</f>
        <v>073030</v>
      </c>
      <c r="B56" t="str">
        <f>[5]N05A!B60</f>
        <v>Quetiapin Actavis</v>
      </c>
      <c r="C56" t="str">
        <f>[5]N05A!C60</f>
        <v>filmhtfl</v>
      </c>
      <c r="D56" t="str">
        <f>[5]N05A!D60</f>
        <v>200</v>
      </c>
      <c r="E56" t="str">
        <f>[5]N05A!E60</f>
        <v>mg</v>
      </c>
      <c r="F56" t="str">
        <f>[5]N05A!F60</f>
        <v>100</v>
      </c>
      <c r="G56" t="str">
        <f>[5]N05A!G60</f>
        <v>stk</v>
      </c>
      <c r="H56" t="str">
        <f>[5]N05A!H60</f>
        <v>XEU</v>
      </c>
      <c r="I56" t="str">
        <f>[5]N05A!I60</f>
        <v>N05AH04</v>
      </c>
      <c r="J56" t="str">
        <f>[5]N05A!J60</f>
        <v>128,54</v>
      </c>
      <c r="K56" t="str">
        <f>[5]N05A!K60</f>
        <v>G</v>
      </c>
      <c r="L56" t="str">
        <f>[5]N05A!L60</f>
        <v>6.427</v>
      </c>
    </row>
    <row r="57" spans="1:12" x14ac:dyDescent="0.25">
      <c r="A57" t="str">
        <f>[5]N05A!A61</f>
        <v>449647</v>
      </c>
      <c r="B57" t="str">
        <f>[5]N05A!B61</f>
        <v>Quetiapin Hexal</v>
      </c>
      <c r="C57" t="str">
        <f>[5]N05A!C61</f>
        <v>forðatfl</v>
      </c>
      <c r="D57" t="str">
        <f>[5]N05A!D61</f>
        <v>50</v>
      </c>
      <c r="E57" t="str">
        <f>[5]N05A!E61</f>
        <v>mg</v>
      </c>
      <c r="F57" t="str">
        <f>[5]N05A!F61</f>
        <v>100</v>
      </c>
      <c r="G57" t="str">
        <f>[5]N05A!G61</f>
        <v>stk</v>
      </c>
      <c r="H57" t="str">
        <f>[5]N05A!H61</f>
        <v>DKK</v>
      </c>
      <c r="I57" t="str">
        <f>[5]N05A!I61</f>
        <v>N05AH04</v>
      </c>
      <c r="J57" t="str">
        <f>[5]N05A!J61</f>
        <v>471,36</v>
      </c>
      <c r="K57" t="str">
        <f>[5]N05A!K61</f>
        <v>G</v>
      </c>
      <c r="L57" t="str">
        <f>[5]N05A!L61</f>
        <v>5.892</v>
      </c>
    </row>
    <row r="58" spans="1:12" x14ac:dyDescent="0.25">
      <c r="A58" t="str">
        <f>[5]N05A!A62</f>
        <v>454659</v>
      </c>
      <c r="B58" t="str">
        <f>[5]N05A!B62</f>
        <v>Quetiapin Hexal</v>
      </c>
      <c r="C58" t="str">
        <f>[5]N05A!C62</f>
        <v>forðatfl</v>
      </c>
      <c r="D58" t="str">
        <f>[5]N05A!D62</f>
        <v>150</v>
      </c>
      <c r="E58" t="str">
        <f>[5]N05A!E62</f>
        <v>mg</v>
      </c>
      <c r="F58" t="str">
        <f>[5]N05A!F62</f>
        <v>100</v>
      </c>
      <c r="G58" t="str">
        <f>[5]N05A!G62</f>
        <v>stk</v>
      </c>
      <c r="H58" t="str">
        <f>[5]N05A!H62</f>
        <v>DKK</v>
      </c>
      <c r="I58" t="str">
        <f>[5]N05A!I62</f>
        <v>N05AH04</v>
      </c>
      <c r="J58" t="str">
        <f>[5]N05A!J62</f>
        <v>221,60</v>
      </c>
      <c r="K58" t="str">
        <f>[5]N05A!K62</f>
        <v>G</v>
      </c>
      <c r="L58" t="str">
        <f>[5]N05A!L62</f>
        <v>8.310</v>
      </c>
    </row>
    <row r="59" spans="1:12" x14ac:dyDescent="0.25">
      <c r="A59" t="str">
        <f>[5]N05A!A63</f>
        <v>091219</v>
      </c>
      <c r="B59" t="str">
        <f>[5]N05A!B63</f>
        <v>Quetiapin Hexal</v>
      </c>
      <c r="C59" t="str">
        <f>[5]N05A!C63</f>
        <v>forðatfl</v>
      </c>
      <c r="D59" t="str">
        <f>[5]N05A!D63</f>
        <v>200</v>
      </c>
      <c r="E59" t="str">
        <f>[5]N05A!E63</f>
        <v>mg</v>
      </c>
      <c r="F59" t="str">
        <f>[5]N05A!F63</f>
        <v>100</v>
      </c>
      <c r="G59" t="str">
        <f>[5]N05A!G63</f>
        <v>stk</v>
      </c>
      <c r="H59" t="str">
        <f>[5]N05A!H63</f>
        <v>DKK</v>
      </c>
      <c r="I59" t="str">
        <f>[5]N05A!I63</f>
        <v>N05AH04</v>
      </c>
      <c r="J59" t="str">
        <f>[5]N05A!J63</f>
        <v>171,90</v>
      </c>
      <c r="K59" t="str">
        <f>[5]N05A!K63</f>
        <v>G</v>
      </c>
      <c r="L59" t="str">
        <f>[5]N05A!L63</f>
        <v>8.595</v>
      </c>
    </row>
    <row r="60" spans="1:12" x14ac:dyDescent="0.25">
      <c r="A60" t="str">
        <f>[5]N05A!A64</f>
        <v>099482</v>
      </c>
      <c r="B60" t="str">
        <f>[5]N05A!B64</f>
        <v>Quetiapin Hexal</v>
      </c>
      <c r="C60" t="str">
        <f>[5]N05A!C64</f>
        <v>forðatfl</v>
      </c>
      <c r="D60" t="str">
        <f>[5]N05A!D64</f>
        <v>300</v>
      </c>
      <c r="E60" t="str">
        <f>[5]N05A!E64</f>
        <v>mg</v>
      </c>
      <c r="F60" t="str">
        <f>[5]N05A!F64</f>
        <v>100</v>
      </c>
      <c r="G60" t="str">
        <f>[5]N05A!G64</f>
        <v>stk</v>
      </c>
      <c r="H60" t="str">
        <f>[5]N05A!H64</f>
        <v>DKK</v>
      </c>
      <c r="I60" t="str">
        <f>[5]N05A!I64</f>
        <v>N05AH04</v>
      </c>
      <c r="J60" t="str">
        <f>[5]N05A!J64</f>
        <v>141,81</v>
      </c>
      <c r="K60" t="str">
        <f>[5]N05A!K64</f>
        <v>G</v>
      </c>
      <c r="L60" t="str">
        <f>[5]N05A!L64</f>
        <v>10.636</v>
      </c>
    </row>
    <row r="61" spans="1:12" x14ac:dyDescent="0.25">
      <c r="A61" t="str">
        <f>[5]N05A!A65</f>
        <v>090153</v>
      </c>
      <c r="B61" t="str">
        <f>[5]N05A!B65</f>
        <v>Quetiapin Hexal</v>
      </c>
      <c r="C61" t="str">
        <f>[5]N05A!C65</f>
        <v>forðatfl</v>
      </c>
      <c r="D61" t="str">
        <f>[5]N05A!D65</f>
        <v>400</v>
      </c>
      <c r="E61" t="str">
        <f>[5]N05A!E65</f>
        <v>mg</v>
      </c>
      <c r="F61" t="str">
        <f>[5]N05A!F65</f>
        <v>100</v>
      </c>
      <c r="G61" t="str">
        <f>[5]N05A!G65</f>
        <v>stk</v>
      </c>
      <c r="H61" t="str">
        <f>[5]N05A!H65</f>
        <v>DKK</v>
      </c>
      <c r="I61" t="str">
        <f>[5]N05A!I65</f>
        <v>N05AH04</v>
      </c>
      <c r="J61" t="str">
        <f>[5]N05A!J65</f>
        <v>146,22</v>
      </c>
      <c r="K61" t="str">
        <f>[5]N05A!K65</f>
        <v>G</v>
      </c>
      <c r="L61" t="str">
        <f>[5]N05A!L65</f>
        <v>14.622</v>
      </c>
    </row>
    <row r="62" spans="1:12" x14ac:dyDescent="0.25">
      <c r="A62" t="str">
        <f>[5]N05A!A66</f>
        <v>104688</v>
      </c>
      <c r="B62" t="str">
        <f>[5]N05A!B66</f>
        <v>Quetiapin Krka</v>
      </c>
      <c r="C62" t="str">
        <f>[5]N05A!C66</f>
        <v>forðatfl</v>
      </c>
      <c r="D62" t="str">
        <f>[5]N05A!D66</f>
        <v>50</v>
      </c>
      <c r="E62" t="str">
        <f>[5]N05A!E66</f>
        <v>mg</v>
      </c>
      <c r="F62" t="str">
        <f>[5]N05A!F66</f>
        <v>100</v>
      </c>
      <c r="G62" t="str">
        <f>[5]N05A!G66</f>
        <v>stk</v>
      </c>
      <c r="H62" t="str">
        <f>[5]N05A!H66</f>
        <v>IKR</v>
      </c>
      <c r="I62" t="str">
        <f>[5]N05A!I66</f>
        <v>N05AH04</v>
      </c>
      <c r="J62" t="str">
        <f>[5]N05A!J66</f>
        <v>442,72</v>
      </c>
      <c r="K62" t="str">
        <f>[5]N05A!K66</f>
        <v>G</v>
      </c>
      <c r="L62" t="str">
        <f>[5]N05A!L66</f>
        <v>5.534</v>
      </c>
    </row>
    <row r="63" spans="1:12" x14ac:dyDescent="0.25">
      <c r="A63" t="str">
        <f>[5]N05A!A67</f>
        <v>514105</v>
      </c>
      <c r="B63" t="str">
        <f>[5]N05A!B67</f>
        <v>Quetiapin Krka</v>
      </c>
      <c r="C63" t="str">
        <f>[5]N05A!C67</f>
        <v>forðatfl</v>
      </c>
      <c r="D63" t="str">
        <f>[5]N05A!D67</f>
        <v>150</v>
      </c>
      <c r="E63" t="str">
        <f>[5]N05A!E67</f>
        <v>mg</v>
      </c>
      <c r="F63" t="str">
        <f>[5]N05A!F67</f>
        <v>100</v>
      </c>
      <c r="G63" t="str">
        <f>[5]N05A!G67</f>
        <v>stk</v>
      </c>
      <c r="H63" t="str">
        <f>[5]N05A!H67</f>
        <v>IKR</v>
      </c>
      <c r="I63" t="str">
        <f>[5]N05A!I67</f>
        <v>N05AH04</v>
      </c>
      <c r="J63" t="str">
        <f>[5]N05A!J67</f>
        <v>217,31</v>
      </c>
      <c r="K63" t="str">
        <f>[5]N05A!K67</f>
        <v>G</v>
      </c>
      <c r="L63" t="str">
        <f>[5]N05A!L67</f>
        <v>8.149</v>
      </c>
    </row>
    <row r="64" spans="1:12" x14ac:dyDescent="0.25">
      <c r="A64" t="str">
        <f>[5]N05A!A68</f>
        <v>137883</v>
      </c>
      <c r="B64" t="str">
        <f>[5]N05A!B68</f>
        <v>Quetiapin Krka</v>
      </c>
      <c r="C64" t="str">
        <f>[5]N05A!C68</f>
        <v>forðatfl</v>
      </c>
      <c r="D64" t="str">
        <f>[5]N05A!D68</f>
        <v>200</v>
      </c>
      <c r="E64" t="str">
        <f>[5]N05A!E68</f>
        <v>mg</v>
      </c>
      <c r="F64" t="str">
        <f>[5]N05A!F68</f>
        <v>100</v>
      </c>
      <c r="G64" t="str">
        <f>[5]N05A!G68</f>
        <v>stk</v>
      </c>
      <c r="H64" t="str">
        <f>[5]N05A!H68</f>
        <v>IKR</v>
      </c>
      <c r="I64" t="str">
        <f>[5]N05A!I68</f>
        <v>N05AH04</v>
      </c>
      <c r="J64" t="str">
        <f>[5]N05A!J68</f>
        <v>160,24</v>
      </c>
      <c r="K64" t="str">
        <f>[5]N05A!K68</f>
        <v>G</v>
      </c>
      <c r="L64" t="str">
        <f>[5]N05A!L68</f>
        <v>8.012</v>
      </c>
    </row>
    <row r="65" spans="1:12" x14ac:dyDescent="0.25">
      <c r="A65" t="str">
        <f>[5]N05A!A69</f>
        <v>066497</v>
      </c>
      <c r="B65" t="str">
        <f>[5]N05A!B69</f>
        <v>Quetiapin Krka</v>
      </c>
      <c r="C65" t="str">
        <f>[5]N05A!C69</f>
        <v>forðatfl</v>
      </c>
      <c r="D65" t="str">
        <f>[5]N05A!D69</f>
        <v>300</v>
      </c>
      <c r="E65" t="str">
        <f>[5]N05A!E69</f>
        <v>mg</v>
      </c>
      <c r="F65" t="str">
        <f>[5]N05A!F69</f>
        <v>100</v>
      </c>
      <c r="G65" t="str">
        <f>[5]N05A!G69</f>
        <v>stk</v>
      </c>
      <c r="H65" t="str">
        <f>[5]N05A!H69</f>
        <v>IKR</v>
      </c>
      <c r="I65" t="str">
        <f>[5]N05A!I69</f>
        <v>N05AH04</v>
      </c>
      <c r="J65" t="str">
        <f>[5]N05A!J69</f>
        <v>130,68</v>
      </c>
      <c r="K65" t="str">
        <f>[5]N05A!K69</f>
        <v>G</v>
      </c>
      <c r="L65" t="str">
        <f>[5]N05A!L69</f>
        <v>9.801</v>
      </c>
    </row>
    <row r="66" spans="1:12" x14ac:dyDescent="0.25">
      <c r="A66" t="str">
        <f>[5]N05A!A70</f>
        <v>099476</v>
      </c>
      <c r="B66" t="str">
        <f>[5]N05A!B70</f>
        <v>Quetiapin Mylan</v>
      </c>
      <c r="C66" t="str">
        <f>[5]N05A!C70</f>
        <v>filmhtfl</v>
      </c>
      <c r="D66" t="str">
        <f>[5]N05A!D70</f>
        <v>25</v>
      </c>
      <c r="E66" t="str">
        <f>[5]N05A!E70</f>
        <v>mg</v>
      </c>
      <c r="F66" t="str">
        <f>[5]N05A!F70</f>
        <v>100</v>
      </c>
      <c r="G66" t="str">
        <f>[5]N05A!G70</f>
        <v>stk</v>
      </c>
      <c r="H66" t="str">
        <f>[5]N05A!H70</f>
        <v>SEK</v>
      </c>
      <c r="I66" t="str">
        <f>[5]N05A!I70</f>
        <v>N05AH04</v>
      </c>
      <c r="J66" t="str">
        <f>[5]N05A!J70</f>
        <v>345,92</v>
      </c>
      <c r="K66" t="str">
        <f>[5]N05A!K70</f>
        <v>G</v>
      </c>
      <c r="L66" t="str">
        <f>[5]N05A!L70</f>
        <v>2.162</v>
      </c>
    </row>
    <row r="67" spans="1:12" x14ac:dyDescent="0.25">
      <c r="A67" t="str">
        <f>[5]N05A!A71</f>
        <v>099485</v>
      </c>
      <c r="B67" t="str">
        <f>[5]N05A!B71</f>
        <v>Quetiapin Mylan</v>
      </c>
      <c r="C67" t="str">
        <f>[5]N05A!C71</f>
        <v>filmhtfl</v>
      </c>
      <c r="D67" t="str">
        <f>[5]N05A!D71</f>
        <v>100</v>
      </c>
      <c r="E67" t="str">
        <f>[5]N05A!E71</f>
        <v>mg</v>
      </c>
      <c r="F67" t="str">
        <f>[5]N05A!F71</f>
        <v>100</v>
      </c>
      <c r="G67" t="str">
        <f>[5]N05A!G71</f>
        <v>stk</v>
      </c>
      <c r="H67" t="str">
        <f>[5]N05A!H71</f>
        <v>SEK</v>
      </c>
      <c r="I67" t="str">
        <f>[5]N05A!I71</f>
        <v>N05AH04</v>
      </c>
      <c r="J67" t="str">
        <f>[5]N05A!J71</f>
        <v>141,96</v>
      </c>
      <c r="K67" t="str">
        <f>[5]N05A!K71</f>
        <v>G</v>
      </c>
      <c r="L67" t="str">
        <f>[5]N05A!L71</f>
        <v>3.549</v>
      </c>
    </row>
    <row r="68" spans="1:12" x14ac:dyDescent="0.25">
      <c r="A68" t="str">
        <f>[5]N05A!A72</f>
        <v>099494</v>
      </c>
      <c r="B68" t="str">
        <f>[5]N05A!B72</f>
        <v>Quetiapin Mylan</v>
      </c>
      <c r="C68" t="str">
        <f>[5]N05A!C72</f>
        <v>filmhtfl</v>
      </c>
      <c r="D68" t="str">
        <f>[5]N05A!D72</f>
        <v>200</v>
      </c>
      <c r="E68" t="str">
        <f>[5]N05A!E72</f>
        <v>mg</v>
      </c>
      <c r="F68" t="str">
        <f>[5]N05A!F72</f>
        <v>100</v>
      </c>
      <c r="G68" t="str">
        <f>[5]N05A!G72</f>
        <v>stk</v>
      </c>
      <c r="H68" t="str">
        <f>[5]N05A!H72</f>
        <v>SEK</v>
      </c>
      <c r="I68" t="str">
        <f>[5]N05A!I72</f>
        <v>N05AH04</v>
      </c>
      <c r="J68" t="str">
        <f>[5]N05A!J72</f>
        <v>121,36</v>
      </c>
      <c r="K68" t="str">
        <f>[5]N05A!K72</f>
        <v>G</v>
      </c>
      <c r="L68" t="str">
        <f>[5]N05A!L72</f>
        <v>6.068</v>
      </c>
    </row>
    <row r="69" spans="1:12" x14ac:dyDescent="0.25">
      <c r="A69" t="str">
        <f>[5]N05A!A73</f>
        <v>077881</v>
      </c>
      <c r="B69" t="str">
        <f>[5]N05A!B73</f>
        <v>Quetiapin ratiopharm</v>
      </c>
      <c r="C69" t="str">
        <f>[5]N05A!C73</f>
        <v>forðatfl</v>
      </c>
      <c r="D69" t="str">
        <f>[5]N05A!D73</f>
        <v>50</v>
      </c>
      <c r="E69" t="str">
        <f>[5]N05A!E73</f>
        <v>mg</v>
      </c>
      <c r="F69" t="str">
        <f>[5]N05A!F73</f>
        <v>100</v>
      </c>
      <c r="G69" t="str">
        <f>[5]N05A!G73</f>
        <v>stk</v>
      </c>
      <c r="H69" t="str">
        <f>[5]N05A!H73</f>
        <v>IKR</v>
      </c>
      <c r="I69" t="str">
        <f>[5]N05A!I73</f>
        <v>N05AH04</v>
      </c>
      <c r="J69" t="str">
        <f>[5]N05A!J73</f>
        <v>473,60</v>
      </c>
      <c r="K69" t="str">
        <f>[5]N05A!K73</f>
        <v>G</v>
      </c>
      <c r="L69" t="str">
        <f>[5]N05A!L73</f>
        <v>5.920</v>
      </c>
    </row>
    <row r="70" spans="1:12" x14ac:dyDescent="0.25">
      <c r="A70" t="str">
        <f>[5]N05A!A74</f>
        <v>517693</v>
      </c>
      <c r="B70" t="str">
        <f>[5]N05A!B74</f>
        <v>Quetiapin ratiopharm</v>
      </c>
      <c r="C70" t="str">
        <f>[5]N05A!C74</f>
        <v>forðatfl</v>
      </c>
      <c r="D70" t="str">
        <f>[5]N05A!D74</f>
        <v>200</v>
      </c>
      <c r="E70" t="str">
        <f>[5]N05A!E74</f>
        <v>mg</v>
      </c>
      <c r="F70" t="str">
        <f>[5]N05A!F74</f>
        <v>100</v>
      </c>
      <c r="G70" t="str">
        <f>[5]N05A!G74</f>
        <v>stk</v>
      </c>
      <c r="H70" t="str">
        <f>[5]N05A!H74</f>
        <v>IKR</v>
      </c>
      <c r="I70" t="str">
        <f>[5]N05A!I74</f>
        <v>N05AH04</v>
      </c>
      <c r="J70" t="str">
        <f>[5]N05A!J74</f>
        <v>168,50</v>
      </c>
      <c r="K70" t="str">
        <f>[5]N05A!K74</f>
        <v>G</v>
      </c>
      <c r="L70" t="str">
        <f>[5]N05A!L74</f>
        <v>8.425</v>
      </c>
    </row>
    <row r="71" spans="1:12" x14ac:dyDescent="0.25">
      <c r="A71" t="str">
        <f>[5]N05A!A75</f>
        <v>477295</v>
      </c>
      <c r="B71" t="str">
        <f>[5]N05A!B75</f>
        <v>Quetiapin ratiopharm</v>
      </c>
      <c r="C71" t="str">
        <f>[5]N05A!C75</f>
        <v>forðatfl</v>
      </c>
      <c r="D71" t="str">
        <f>[5]N05A!D75</f>
        <v>300</v>
      </c>
      <c r="E71" t="str">
        <f>[5]N05A!E75</f>
        <v>mg</v>
      </c>
      <c r="F71" t="str">
        <f>[5]N05A!F75</f>
        <v>100</v>
      </c>
      <c r="G71" t="str">
        <f>[5]N05A!G75</f>
        <v>stk</v>
      </c>
      <c r="H71" t="str">
        <f>[5]N05A!H75</f>
        <v>IKR</v>
      </c>
      <c r="I71" t="str">
        <f>[5]N05A!I75</f>
        <v>N05AH04</v>
      </c>
      <c r="J71" t="str">
        <f>[5]N05A!J75</f>
        <v>136,19</v>
      </c>
      <c r="K71" t="str">
        <f>[5]N05A!K75</f>
        <v>G</v>
      </c>
      <c r="L71" t="str">
        <f>[5]N05A!L75</f>
        <v>10.214</v>
      </c>
    </row>
    <row r="72" spans="1:12" x14ac:dyDescent="0.25">
      <c r="A72" t="str">
        <f>[5]N05A!A76</f>
        <v>137635</v>
      </c>
      <c r="B72" t="str">
        <f>[5]N05A!B76</f>
        <v>Quetiapin ratiopharm</v>
      </c>
      <c r="C72" t="str">
        <f>[5]N05A!C76</f>
        <v>forðatfl</v>
      </c>
      <c r="D72" t="str">
        <f>[5]N05A!D76</f>
        <v>400</v>
      </c>
      <c r="E72" t="str">
        <f>[5]N05A!E76</f>
        <v>mg</v>
      </c>
      <c r="F72" t="str">
        <f>[5]N05A!F76</f>
        <v>100</v>
      </c>
      <c r="G72" t="str">
        <f>[5]N05A!G76</f>
        <v>stk</v>
      </c>
      <c r="H72" t="str">
        <f>[5]N05A!H76</f>
        <v>IKR</v>
      </c>
      <c r="I72" t="str">
        <f>[5]N05A!I76</f>
        <v>N05AH04</v>
      </c>
      <c r="J72" t="str">
        <f>[5]N05A!J76</f>
        <v>151,69</v>
      </c>
      <c r="K72" t="str">
        <f>[5]N05A!K76</f>
        <v>G</v>
      </c>
      <c r="L72" t="str">
        <f>[5]N05A!L76</f>
        <v>15.169</v>
      </c>
    </row>
    <row r="73" spans="1:12" x14ac:dyDescent="0.25">
      <c r="A73" t="str">
        <f>[5]N05A!A77</f>
        <v>459812</v>
      </c>
      <c r="B73" t="str">
        <f>[5]N05A!B77</f>
        <v>Quetiapine Teva</v>
      </c>
      <c r="C73" t="str">
        <f>[5]N05A!C77</f>
        <v>filmhtfl</v>
      </c>
      <c r="D73" t="str">
        <f>[5]N05A!D77</f>
        <v>25</v>
      </c>
      <c r="E73" t="str">
        <f>[5]N05A!E77</f>
        <v>mg</v>
      </c>
      <c r="F73" t="str">
        <f>[5]N05A!F77</f>
        <v>100</v>
      </c>
      <c r="G73" t="str">
        <f>[5]N05A!G77</f>
        <v>stk</v>
      </c>
      <c r="H73" t="str">
        <f>[5]N05A!H77</f>
        <v>IKR</v>
      </c>
      <c r="I73" t="str">
        <f>[5]N05A!I77</f>
        <v>N05AH04</v>
      </c>
      <c r="J73" t="str">
        <f>[5]N05A!J77</f>
        <v>351,04</v>
      </c>
      <c r="K73" t="str">
        <f>[5]N05A!K77</f>
        <v>G</v>
      </c>
      <c r="L73" t="str">
        <f>[5]N05A!L77</f>
        <v>2.194</v>
      </c>
    </row>
    <row r="74" spans="1:12" x14ac:dyDescent="0.25">
      <c r="A74" t="str">
        <f>[5]N05A!A78</f>
        <v>125457</v>
      </c>
      <c r="B74" t="str">
        <f>[5]N05A!B78</f>
        <v>Quetiapine Teva</v>
      </c>
      <c r="C74" t="str">
        <f>[5]N05A!C78</f>
        <v>filmhtfl</v>
      </c>
      <c r="D74" t="str">
        <f>[5]N05A!D78</f>
        <v>100</v>
      </c>
      <c r="E74" t="str">
        <f>[5]N05A!E78</f>
        <v>mg</v>
      </c>
      <c r="F74" t="str">
        <f>[5]N05A!F78</f>
        <v>100</v>
      </c>
      <c r="G74" t="str">
        <f>[5]N05A!G78</f>
        <v>stk</v>
      </c>
      <c r="H74" t="str">
        <f>[5]N05A!H78</f>
        <v>IKR</v>
      </c>
      <c r="I74" t="str">
        <f>[5]N05A!I78</f>
        <v>N05AH04</v>
      </c>
      <c r="J74" t="str">
        <f>[5]N05A!J78</f>
        <v>138,80</v>
      </c>
      <c r="K74" t="str">
        <f>[5]N05A!K78</f>
        <v>G</v>
      </c>
      <c r="L74" t="str">
        <f>[5]N05A!L78</f>
        <v>3.470</v>
      </c>
    </row>
    <row r="75" spans="1:12" x14ac:dyDescent="0.25">
      <c r="A75" t="str">
        <f>[5]N05A!A79</f>
        <v>565400</v>
      </c>
      <c r="B75" t="str">
        <f>[5]N05A!B79</f>
        <v>Quetiapine Teva</v>
      </c>
      <c r="C75" t="str">
        <f>[5]N05A!C79</f>
        <v>filmhtfl</v>
      </c>
      <c r="D75" t="str">
        <f>[5]N05A!D79</f>
        <v>200</v>
      </c>
      <c r="E75" t="str">
        <f>[5]N05A!E79</f>
        <v>mg</v>
      </c>
      <c r="F75" t="str">
        <f>[5]N05A!F79</f>
        <v>100</v>
      </c>
      <c r="G75" t="str">
        <f>[5]N05A!G79</f>
        <v>stk</v>
      </c>
      <c r="H75" t="str">
        <f>[5]N05A!H79</f>
        <v>IKR</v>
      </c>
      <c r="I75" t="str">
        <f>[5]N05A!I79</f>
        <v>N05AH04</v>
      </c>
      <c r="J75" t="str">
        <f>[5]N05A!J79</f>
        <v>125,30</v>
      </c>
      <c r="K75" t="str">
        <f>[5]N05A!K79</f>
        <v>G</v>
      </c>
      <c r="L75" t="str">
        <f>[5]N05A!L79</f>
        <v>6.265</v>
      </c>
    </row>
    <row r="76" spans="1:12" x14ac:dyDescent="0.25">
      <c r="A76" t="str">
        <f>[5]N05A!A80</f>
        <v>007778</v>
      </c>
      <c r="B76" t="str">
        <f>[5]N05A!B80</f>
        <v>Rison</v>
      </c>
      <c r="C76" t="str">
        <f>[5]N05A!C80</f>
        <v>filmhtfl</v>
      </c>
      <c r="D76" t="str">
        <f>[5]N05A!D80</f>
        <v>0,5</v>
      </c>
      <c r="E76" t="str">
        <f>[5]N05A!E80</f>
        <v>mg</v>
      </c>
      <c r="F76" t="str">
        <f>[5]N05A!F80</f>
        <v>60</v>
      </c>
      <c r="G76" t="str">
        <f>[5]N05A!G80</f>
        <v>stk</v>
      </c>
      <c r="H76" t="str">
        <f>[5]N05A!H80</f>
        <v>IKR</v>
      </c>
      <c r="I76" t="str">
        <f>[5]N05A!I80</f>
        <v>N05AX08</v>
      </c>
      <c r="J76" t="str">
        <f>[5]N05A!J80</f>
        <v>463,50</v>
      </c>
      <c r="K76" t="str">
        <f>[5]N05A!K80</f>
        <v>G</v>
      </c>
      <c r="L76" t="str">
        <f>[5]N05A!L80</f>
        <v>2.781</v>
      </c>
    </row>
    <row r="77" spans="1:12" x14ac:dyDescent="0.25">
      <c r="A77" t="str">
        <f>[5]N05A!A81</f>
        <v>001954</v>
      </c>
      <c r="B77" t="str">
        <f>[5]N05A!B81</f>
        <v>Rison</v>
      </c>
      <c r="C77" t="str">
        <f>[5]N05A!C81</f>
        <v>filmhtfl</v>
      </c>
      <c r="D77" t="str">
        <f>[5]N05A!D81</f>
        <v>1</v>
      </c>
      <c r="E77" t="str">
        <f>[5]N05A!E81</f>
        <v>mg</v>
      </c>
      <c r="F77" t="str">
        <f>[5]N05A!F81</f>
        <v>60</v>
      </c>
      <c r="G77" t="str">
        <f>[5]N05A!G81</f>
        <v>stk</v>
      </c>
      <c r="H77" t="str">
        <f>[5]N05A!H81</f>
        <v>IKR</v>
      </c>
      <c r="I77" t="str">
        <f>[5]N05A!I81</f>
        <v>N05AX08</v>
      </c>
      <c r="J77" t="str">
        <f>[5]N05A!J81</f>
        <v>220,33</v>
      </c>
      <c r="K77" t="str">
        <f>[5]N05A!K81</f>
        <v>G</v>
      </c>
      <c r="L77" t="str">
        <f>[5]N05A!L81</f>
        <v>2.644</v>
      </c>
    </row>
    <row r="78" spans="1:12" x14ac:dyDescent="0.25">
      <c r="A78" t="str">
        <f>[5]N05A!A82</f>
        <v>001965</v>
      </c>
      <c r="B78" t="str">
        <f>[5]N05A!B82</f>
        <v>Rison</v>
      </c>
      <c r="C78" t="str">
        <f>[5]N05A!C82</f>
        <v>filmhtfl</v>
      </c>
      <c r="D78" t="str">
        <f>[5]N05A!D82</f>
        <v>2</v>
      </c>
      <c r="E78" t="str">
        <f>[5]N05A!E82</f>
        <v>mg</v>
      </c>
      <c r="F78" t="str">
        <f>[5]N05A!F82</f>
        <v>60</v>
      </c>
      <c r="G78" t="str">
        <f>[5]N05A!G82</f>
        <v>stk</v>
      </c>
      <c r="H78" t="str">
        <f>[5]N05A!H82</f>
        <v>IKR</v>
      </c>
      <c r="I78" t="str">
        <f>[5]N05A!I82</f>
        <v>N05AX08</v>
      </c>
      <c r="J78" t="str">
        <f>[5]N05A!J82</f>
        <v>170,38</v>
      </c>
      <c r="K78" t="str">
        <f>[5]N05A!K82</f>
        <v>G</v>
      </c>
      <c r="L78" t="str">
        <f>[5]N05A!L82</f>
        <v>4.089</v>
      </c>
    </row>
    <row r="79" spans="1:12" x14ac:dyDescent="0.25">
      <c r="A79" t="str">
        <f>[5]N05A!A83</f>
        <v>567503</v>
      </c>
      <c r="B79" t="str">
        <f>[5]N05A!B83</f>
        <v>Risperdal</v>
      </c>
      <c r="C79" t="str">
        <f>[5]N05A!C83</f>
        <v>filmhtfl</v>
      </c>
      <c r="D79" t="str">
        <f>[5]N05A!D83</f>
        <v>1</v>
      </c>
      <c r="E79" t="str">
        <f>[5]N05A!E83</f>
        <v>mg</v>
      </c>
      <c r="F79" t="str">
        <f>[5]N05A!F83</f>
        <v>60</v>
      </c>
      <c r="G79" t="str">
        <f>[5]N05A!G83</f>
        <v>stk</v>
      </c>
      <c r="H79" t="str">
        <f>[5]N05A!H83</f>
        <v>SEK</v>
      </c>
      <c r="I79" t="str">
        <f>[5]N05A!I83</f>
        <v>N05AX08</v>
      </c>
      <c r="J79" t="str">
        <f>[5]N05A!J83</f>
        <v>349,08</v>
      </c>
      <c r="K79" t="str">
        <f>[5]N05A!K83</f>
        <v>G</v>
      </c>
      <c r="L79" t="str">
        <f>[5]N05A!L83</f>
        <v>4.189</v>
      </c>
    </row>
    <row r="80" spans="1:12" x14ac:dyDescent="0.25">
      <c r="A80" t="str">
        <f>[5]N05A!A84</f>
        <v>567511</v>
      </c>
      <c r="B80" t="str">
        <f>[5]N05A!B84</f>
        <v>Risperdal</v>
      </c>
      <c r="C80" t="str">
        <f>[5]N05A!C84</f>
        <v>filmhtfl</v>
      </c>
      <c r="D80" t="str">
        <f>[5]N05A!D84</f>
        <v>2</v>
      </c>
      <c r="E80" t="str">
        <f>[5]N05A!E84</f>
        <v>mg</v>
      </c>
      <c r="F80" t="str">
        <f>[5]N05A!F84</f>
        <v>60</v>
      </c>
      <c r="G80" t="str">
        <f>[5]N05A!G84</f>
        <v>stk</v>
      </c>
      <c r="H80" t="str">
        <f>[5]N05A!H84</f>
        <v>SEK</v>
      </c>
      <c r="I80" t="str">
        <f>[5]N05A!I84</f>
        <v>N05AX08</v>
      </c>
      <c r="J80" t="str">
        <f>[5]N05A!J84</f>
        <v>283,29</v>
      </c>
      <c r="K80" t="str">
        <f>[5]N05A!K84</f>
        <v>G</v>
      </c>
      <c r="L80" t="str">
        <f>[5]N05A!L84</f>
        <v>6.799</v>
      </c>
    </row>
    <row r="81" spans="1:12" x14ac:dyDescent="0.25">
      <c r="A81" t="str">
        <f>[5]N05A!A89</f>
        <v>076378</v>
      </c>
      <c r="B81" t="str">
        <f>[5]N05A!B89</f>
        <v>Risperidon Alvogen</v>
      </c>
      <c r="C81" t="str">
        <f>[5]N05A!C89</f>
        <v>filmhtfl</v>
      </c>
      <c r="D81" t="str">
        <f>[5]N05A!D89</f>
        <v>0,5</v>
      </c>
      <c r="E81" t="str">
        <f>[5]N05A!E89</f>
        <v>mg</v>
      </c>
      <c r="F81" t="str">
        <f>[5]N05A!F89</f>
        <v>60</v>
      </c>
      <c r="G81" t="str">
        <f>[5]N05A!G89</f>
        <v>stk</v>
      </c>
      <c r="H81" t="str">
        <f>[5]N05A!H89</f>
        <v>IKR</v>
      </c>
      <c r="I81" t="str">
        <f>[5]N05A!I89</f>
        <v>N05AX08</v>
      </c>
      <c r="J81" t="str">
        <f>[5]N05A!J89</f>
        <v>452,17</v>
      </c>
      <c r="K81" t="str">
        <f>[5]N05A!K89</f>
        <v>G</v>
      </c>
      <c r="L81" t="str">
        <f>[5]N05A!L89</f>
        <v>2.713</v>
      </c>
    </row>
    <row r="82" spans="1:12" x14ac:dyDescent="0.25">
      <c r="A82" t="str">
        <f>[5]N05A!A90</f>
        <v>076387</v>
      </c>
      <c r="B82" t="str">
        <f>[5]N05A!B90</f>
        <v>Risperidon Alvogen</v>
      </c>
      <c r="C82" t="str">
        <f>[5]N05A!C90</f>
        <v>filmhtfl</v>
      </c>
      <c r="D82" t="str">
        <f>[5]N05A!D90</f>
        <v>1</v>
      </c>
      <c r="E82" t="str">
        <f>[5]N05A!E90</f>
        <v>mg</v>
      </c>
      <c r="F82" t="str">
        <f>[5]N05A!F90</f>
        <v>60</v>
      </c>
      <c r="G82" t="str">
        <f>[5]N05A!G90</f>
        <v>stk</v>
      </c>
      <c r="H82" t="str">
        <f>[5]N05A!H90</f>
        <v>IKR</v>
      </c>
      <c r="I82" t="str">
        <f>[5]N05A!I90</f>
        <v>N05AX08</v>
      </c>
      <c r="J82" t="str">
        <f>[5]N05A!J90</f>
        <v>220,33</v>
      </c>
      <c r="K82" t="str">
        <f>[5]N05A!K90</f>
        <v>G</v>
      </c>
      <c r="L82" t="str">
        <f>[5]N05A!L90</f>
        <v>2.644</v>
      </c>
    </row>
    <row r="83" spans="1:12" x14ac:dyDescent="0.25">
      <c r="A83" t="str">
        <f>[5]N05A!A91</f>
        <v>076628</v>
      </c>
      <c r="B83" t="str">
        <f>[5]N05A!B91</f>
        <v>Risperidon Krka</v>
      </c>
      <c r="C83" t="str">
        <f>[5]N05A!C91</f>
        <v>filmhtfl</v>
      </c>
      <c r="D83" t="str">
        <f>[5]N05A!D91</f>
        <v>0,5</v>
      </c>
      <c r="E83" t="str">
        <f>[5]N05A!E91</f>
        <v>mg</v>
      </c>
      <c r="F83" t="str">
        <f>[5]N05A!F91</f>
        <v>60</v>
      </c>
      <c r="G83" t="str">
        <f>[5]N05A!G91</f>
        <v>stk</v>
      </c>
      <c r="H83" t="str">
        <f>[5]N05A!H91</f>
        <v>IKR</v>
      </c>
      <c r="I83" t="str">
        <f>[5]N05A!I91</f>
        <v>N05AX08</v>
      </c>
      <c r="J83" t="str">
        <f>[5]N05A!J91</f>
        <v>371,83</v>
      </c>
      <c r="K83" t="str">
        <f>[5]N05A!K91</f>
        <v>G</v>
      </c>
      <c r="L83" t="str">
        <f>[5]N05A!L91</f>
        <v>2.231</v>
      </c>
    </row>
    <row r="84" spans="1:12" x14ac:dyDescent="0.25">
      <c r="A84" t="str">
        <f>[5]N05A!A92</f>
        <v>110287</v>
      </c>
      <c r="B84" t="str">
        <f>[5]N05A!B92</f>
        <v>Risperidon Krka</v>
      </c>
      <c r="C84" t="str">
        <f>[5]N05A!C92</f>
        <v>filmhtfl</v>
      </c>
      <c r="D84" t="str">
        <f>[5]N05A!D92</f>
        <v>1</v>
      </c>
      <c r="E84" t="str">
        <f>[5]N05A!E92</f>
        <v>mg</v>
      </c>
      <c r="F84" t="str">
        <f>[5]N05A!F92</f>
        <v>60</v>
      </c>
      <c r="G84" t="str">
        <f>[5]N05A!G92</f>
        <v>stk</v>
      </c>
      <c r="H84" t="str">
        <f>[5]N05A!H92</f>
        <v>IKR</v>
      </c>
      <c r="I84" t="str">
        <f>[5]N05A!I92</f>
        <v>N05AX08</v>
      </c>
      <c r="J84" t="str">
        <f>[5]N05A!J92</f>
        <v>185,92</v>
      </c>
      <c r="K84" t="str">
        <f>[5]N05A!K92</f>
        <v>G</v>
      </c>
      <c r="L84" t="str">
        <f>[5]N05A!L92</f>
        <v>2.231</v>
      </c>
    </row>
    <row r="85" spans="1:12" x14ac:dyDescent="0.25">
      <c r="A85" t="str">
        <f>[5]N05A!A93</f>
        <v>110306</v>
      </c>
      <c r="B85" t="str">
        <f>[5]N05A!B93</f>
        <v>Risperidon Krka</v>
      </c>
      <c r="C85" t="str">
        <f>[5]N05A!C93</f>
        <v>filmhtfl</v>
      </c>
      <c r="D85" t="str">
        <f>[5]N05A!D93</f>
        <v>2</v>
      </c>
      <c r="E85" t="str">
        <f>[5]N05A!E93</f>
        <v>mg</v>
      </c>
      <c r="F85" t="str">
        <f>[5]N05A!F93</f>
        <v>60</v>
      </c>
      <c r="G85" t="str">
        <f>[5]N05A!G93</f>
        <v>stk</v>
      </c>
      <c r="H85" t="str">
        <f>[5]N05A!H93</f>
        <v>IKR</v>
      </c>
      <c r="I85" t="str">
        <f>[5]N05A!I93</f>
        <v>N05AX08</v>
      </c>
      <c r="J85" t="str">
        <f>[5]N05A!J93</f>
        <v>127,38</v>
      </c>
      <c r="K85" t="str">
        <f>[5]N05A!K93</f>
        <v>G</v>
      </c>
      <c r="L85" t="str">
        <f>[5]N05A!L93</f>
        <v>3.057</v>
      </c>
    </row>
    <row r="86" spans="1:12" x14ac:dyDescent="0.25">
      <c r="A86" t="str">
        <f>[5]N05A!A94</f>
        <v>110324</v>
      </c>
      <c r="B86" t="str">
        <f>[5]N05A!B94</f>
        <v>Risperidon Krka</v>
      </c>
      <c r="C86" t="str">
        <f>[5]N05A!C94</f>
        <v>filmhtfl</v>
      </c>
      <c r="D86" t="str">
        <f>[5]N05A!D94</f>
        <v>3</v>
      </c>
      <c r="E86" t="str">
        <f>[5]N05A!E94</f>
        <v>mg</v>
      </c>
      <c r="F86" t="str">
        <f>[5]N05A!F94</f>
        <v>60</v>
      </c>
      <c r="G86" t="str">
        <f>[5]N05A!G94</f>
        <v>stk</v>
      </c>
      <c r="H86" t="str">
        <f>[5]N05A!H94</f>
        <v>IKR</v>
      </c>
      <c r="I86" t="str">
        <f>[5]N05A!I94</f>
        <v>N05AX08</v>
      </c>
      <c r="J86" t="str">
        <f>[5]N05A!J94</f>
        <v>179,89</v>
      </c>
      <c r="K86" t="str">
        <f>[5]N05A!K94</f>
        <v>G</v>
      </c>
      <c r="L86" t="str">
        <f>[5]N05A!L94</f>
        <v>6.476</v>
      </c>
    </row>
    <row r="87" spans="1:12" x14ac:dyDescent="0.25">
      <c r="A87" t="str">
        <f>[5]N05A!A95</f>
        <v>110342</v>
      </c>
      <c r="B87" t="str">
        <f>[5]N05A!B95</f>
        <v>Risperidon Krka</v>
      </c>
      <c r="C87" t="str">
        <f>[5]N05A!C95</f>
        <v>filmhtfl</v>
      </c>
      <c r="D87" t="str">
        <f>[5]N05A!D95</f>
        <v>4</v>
      </c>
      <c r="E87" t="str">
        <f>[5]N05A!E95</f>
        <v>mg</v>
      </c>
      <c r="F87" t="str">
        <f>[5]N05A!F95</f>
        <v>60</v>
      </c>
      <c r="G87" t="str">
        <f>[5]N05A!G95</f>
        <v>stk</v>
      </c>
      <c r="H87" t="str">
        <f>[5]N05A!H95</f>
        <v>IKR</v>
      </c>
      <c r="I87" t="str">
        <f>[5]N05A!I95</f>
        <v>N05AX08</v>
      </c>
      <c r="J87" t="str">
        <f>[5]N05A!J95</f>
        <v>172,65</v>
      </c>
      <c r="K87" t="str">
        <f>[5]N05A!K95</f>
        <v>G</v>
      </c>
      <c r="L87" t="str">
        <f>[5]N05A!L95</f>
        <v>8.287</v>
      </c>
    </row>
    <row r="88" spans="1:12" x14ac:dyDescent="0.25">
      <c r="A88" t="str">
        <f>[5]N05A!A96</f>
        <v>158185</v>
      </c>
      <c r="B88" t="str">
        <f>[5]N05A!B96</f>
        <v>Seroquel Prolong</v>
      </c>
      <c r="C88" t="str">
        <f>[5]N05A!C96</f>
        <v>forðatfl</v>
      </c>
      <c r="D88" t="str">
        <f>[5]N05A!D96</f>
        <v>150</v>
      </c>
      <c r="E88" t="str">
        <f>[5]N05A!E96</f>
        <v>mg</v>
      </c>
      <c r="F88" t="str">
        <f>[5]N05A!F96</f>
        <v>100</v>
      </c>
      <c r="G88" t="str">
        <f>[5]N05A!G96</f>
        <v>stk</v>
      </c>
      <c r="H88" t="str">
        <f>[5]N05A!H96</f>
        <v>SEK</v>
      </c>
      <c r="I88" t="str">
        <f>[5]N05A!I96</f>
        <v>N05AH04</v>
      </c>
      <c r="J88" t="str">
        <f>[5]N05A!J96</f>
        <v>602,83</v>
      </c>
      <c r="K88" t="str">
        <f>[5]N05A!K96</f>
        <v>G</v>
      </c>
      <c r="L88" t="str">
        <f>[5]N05A!L96</f>
        <v>22.606</v>
      </c>
    </row>
    <row r="89" spans="1:12" x14ac:dyDescent="0.25">
      <c r="A89" t="str">
        <f>[5]N05A!A97</f>
        <v>117561</v>
      </c>
      <c r="B89" t="str">
        <f>[5]N05A!B97</f>
        <v>Seroquel Prolong</v>
      </c>
      <c r="C89" t="str">
        <f>[5]N05A!C97</f>
        <v>forðatfl</v>
      </c>
      <c r="D89" t="str">
        <f>[5]N05A!D97</f>
        <v>200</v>
      </c>
      <c r="E89" t="str">
        <f>[5]N05A!E97</f>
        <v>mg</v>
      </c>
      <c r="F89" t="str">
        <f>[5]N05A!F97</f>
        <v>100</v>
      </c>
      <c r="G89" t="str">
        <f>[5]N05A!G97</f>
        <v>stk</v>
      </c>
      <c r="H89" t="str">
        <f>[5]N05A!H97</f>
        <v>SEK</v>
      </c>
      <c r="I89" t="str">
        <f>[5]N05A!I97</f>
        <v>N05AH04</v>
      </c>
      <c r="J89" t="str">
        <f>[5]N05A!J97</f>
        <v>444,66</v>
      </c>
      <c r="K89" t="str">
        <f>[5]N05A!K97</f>
        <v>G</v>
      </c>
      <c r="L89" t="str">
        <f>[5]N05A!L97</f>
        <v>22.233</v>
      </c>
    </row>
    <row r="90" spans="1:12" x14ac:dyDescent="0.25">
      <c r="A90" t="str">
        <f>[5]N05A!A98</f>
        <v>117584</v>
      </c>
      <c r="B90" t="str">
        <f>[5]N05A!B98</f>
        <v>Seroquel Prolong</v>
      </c>
      <c r="C90" t="str">
        <f>[5]N05A!C98</f>
        <v>forðatfl</v>
      </c>
      <c r="D90" t="str">
        <f>[5]N05A!D98</f>
        <v>300</v>
      </c>
      <c r="E90" t="str">
        <f>[5]N05A!E98</f>
        <v>mg</v>
      </c>
      <c r="F90" t="str">
        <f>[5]N05A!F98</f>
        <v>100</v>
      </c>
      <c r="G90" t="str">
        <f>[5]N05A!G98</f>
        <v>stk</v>
      </c>
      <c r="H90" t="str">
        <f>[5]N05A!H98</f>
        <v>SEK</v>
      </c>
      <c r="I90" t="str">
        <f>[5]N05A!I98</f>
        <v>N05AH04</v>
      </c>
      <c r="J90" t="str">
        <f>[5]N05A!J98</f>
        <v>441,69</v>
      </c>
      <c r="K90" t="str">
        <f>[5]N05A!K98</f>
        <v>G</v>
      </c>
      <c r="L90" t="str">
        <f>[5]N05A!L98</f>
        <v>33.127</v>
      </c>
    </row>
    <row r="91" spans="1:12" x14ac:dyDescent="0.25">
      <c r="A91" t="str">
        <f>[5]N05A!A99</f>
        <v>117595</v>
      </c>
      <c r="B91" t="str">
        <f>[5]N05A!B99</f>
        <v>Seroquel Prolong</v>
      </c>
      <c r="C91" t="str">
        <f>[5]N05A!C99</f>
        <v>forðatfl</v>
      </c>
      <c r="D91" t="str">
        <f>[5]N05A!D99</f>
        <v>400</v>
      </c>
      <c r="E91" t="str">
        <f>[5]N05A!E99</f>
        <v>mg</v>
      </c>
      <c r="F91" t="str">
        <f>[5]N05A!F99</f>
        <v>100</v>
      </c>
      <c r="G91" t="str">
        <f>[5]N05A!G99</f>
        <v>stk</v>
      </c>
      <c r="H91" t="str">
        <f>[5]N05A!H99</f>
        <v>SEK</v>
      </c>
      <c r="I91" t="str">
        <f>[5]N05A!I99</f>
        <v>N05AH04</v>
      </c>
      <c r="J91" t="str">
        <f>[5]N05A!J99</f>
        <v>470,65</v>
      </c>
      <c r="K91" t="str">
        <f>[5]N05A!K99</f>
        <v>G</v>
      </c>
      <c r="L91" t="str">
        <f>[5]N05A!L99</f>
        <v>47.065</v>
      </c>
    </row>
    <row r="92" spans="1:12" x14ac:dyDescent="0.25">
      <c r="A92" t="str">
        <f>[5]N05A!A100</f>
        <v>372045</v>
      </c>
      <c r="B92" t="str">
        <f>[5]N05A!B100</f>
        <v>Solian</v>
      </c>
      <c r="C92" t="str">
        <f>[5]N05A!C100</f>
        <v>töflur</v>
      </c>
      <c r="D92" t="str">
        <f>[5]N05A!D100</f>
        <v>50</v>
      </c>
      <c r="E92" t="str">
        <f>[5]N05A!E100</f>
        <v>mg</v>
      </c>
      <c r="F92" t="str">
        <f>[5]N05A!F100</f>
        <v>90</v>
      </c>
      <c r="G92" t="str">
        <f>[5]N05A!G100</f>
        <v>stk</v>
      </c>
      <c r="H92" t="str">
        <f>[5]N05A!H100</f>
        <v>XEU</v>
      </c>
      <c r="I92" t="str">
        <f>[5]N05A!I100</f>
        <v>N05AL05</v>
      </c>
      <c r="J92" t="str">
        <f>[5]N05A!J100</f>
        <v>474,93</v>
      </c>
      <c r="K92" t="str">
        <f>[5]N05A!K100</f>
        <v>G</v>
      </c>
      <c r="L92" t="str">
        <f>[5]N05A!L100</f>
        <v>5.343</v>
      </c>
    </row>
    <row r="93" spans="1:12" x14ac:dyDescent="0.25">
      <c r="A93" t="str">
        <f>[5]N05A!A101</f>
        <v>373241</v>
      </c>
      <c r="B93" t="str">
        <f>[5]N05A!B101</f>
        <v>Solian</v>
      </c>
      <c r="C93" t="str">
        <f>[5]N05A!C101</f>
        <v>töflur</v>
      </c>
      <c r="D93" t="str">
        <f>[5]N05A!D101</f>
        <v>200</v>
      </c>
      <c r="E93" t="str">
        <f>[5]N05A!E101</f>
        <v>mg</v>
      </c>
      <c r="F93" t="str">
        <f>[5]N05A!F101</f>
        <v>90</v>
      </c>
      <c r="G93" t="str">
        <f>[5]N05A!G101</f>
        <v>stk</v>
      </c>
      <c r="H93" t="str">
        <f>[5]N05A!H101</f>
        <v>XEU</v>
      </c>
      <c r="I93" t="str">
        <f>[5]N05A!I101</f>
        <v>N05AL05</v>
      </c>
      <c r="J93" t="str">
        <f>[5]N05A!J101</f>
        <v>329,53</v>
      </c>
      <c r="K93" t="str">
        <f>[5]N05A!K101</f>
        <v>G</v>
      </c>
      <c r="L93" t="str">
        <f>[5]N05A!L101</f>
        <v>14.829</v>
      </c>
    </row>
    <row r="94" spans="1:12" x14ac:dyDescent="0.25">
      <c r="A94" t="str">
        <f>[5]N05A!A102</f>
        <v>160523</v>
      </c>
      <c r="B94" t="str">
        <f>[5]N05A!B102</f>
        <v>Stemetil</v>
      </c>
      <c r="C94" t="str">
        <f>[5]N05A!C102</f>
        <v>töflur</v>
      </c>
      <c r="D94" t="str">
        <f>[5]N05A!D102</f>
        <v>5</v>
      </c>
      <c r="E94" t="str">
        <f>[5]N05A!E102</f>
        <v>mg</v>
      </c>
      <c r="F94" t="str">
        <f>[5]N05A!F102</f>
        <v>100</v>
      </c>
      <c r="G94" t="str">
        <f>[5]N05A!G102</f>
        <v>stk</v>
      </c>
      <c r="H94" t="str">
        <f>[5]N05A!H102</f>
        <v>XEU</v>
      </c>
      <c r="I94" t="str">
        <f>[5]N05A!I102</f>
        <v>N05AB04</v>
      </c>
      <c r="J94" t="str">
        <f>[5]N05A!J102</f>
        <v>455,00</v>
      </c>
      <c r="K94" t="str">
        <f>[5]N05A!K102</f>
        <v>G</v>
      </c>
      <c r="L94" t="str">
        <f>[5]N05A!L102</f>
        <v>2.275</v>
      </c>
    </row>
    <row r="95" spans="1:12" x14ac:dyDescent="0.25">
      <c r="A95" t="str">
        <f>[5]N05A!A108</f>
        <v>155432</v>
      </c>
      <c r="B95" t="str">
        <f>[5]N05A!B108</f>
        <v>Truxal</v>
      </c>
      <c r="C95" t="str">
        <f>[5]N05A!C108</f>
        <v>töflur</v>
      </c>
      <c r="D95" t="str">
        <f>[5]N05A!D108</f>
        <v>15</v>
      </c>
      <c r="E95" t="str">
        <f>[5]N05A!E108</f>
        <v>mg</v>
      </c>
      <c r="F95" t="str">
        <f>[5]N05A!F108</f>
        <v>100</v>
      </c>
      <c r="G95" t="str">
        <f>[5]N05A!G108</f>
        <v>stk</v>
      </c>
      <c r="H95" t="str">
        <f>[5]N05A!H108</f>
        <v>DKK</v>
      </c>
      <c r="I95" t="str">
        <f>[5]N05A!I108</f>
        <v>N05AF03</v>
      </c>
      <c r="J95" t="str">
        <f>[5]N05A!J108</f>
        <v>422,80</v>
      </c>
      <c r="K95" t="str">
        <f>[5]N05A!K108</f>
        <v>G</v>
      </c>
      <c r="L95" t="str">
        <f>[5]N05A!L108</f>
        <v>2.114</v>
      </c>
    </row>
    <row r="96" spans="1:12" x14ac:dyDescent="0.25">
      <c r="A96" t="str">
        <f>[5]N05A!A109</f>
        <v>155390</v>
      </c>
      <c r="B96" t="str">
        <f>[5]N05A!B109</f>
        <v>Truxal</v>
      </c>
      <c r="C96" t="str">
        <f>[5]N05A!C109</f>
        <v>töflur</v>
      </c>
      <c r="D96" t="str">
        <f>[5]N05A!D109</f>
        <v>50</v>
      </c>
      <c r="E96" t="str">
        <f>[5]N05A!E109</f>
        <v>mg</v>
      </c>
      <c r="F96" t="str">
        <f>[5]N05A!F109</f>
        <v>100</v>
      </c>
      <c r="G96" t="str">
        <f>[5]N05A!G109</f>
        <v>stk</v>
      </c>
      <c r="H96" t="str">
        <f>[5]N05A!H109</f>
        <v>DKK</v>
      </c>
      <c r="I96" t="str">
        <f>[5]N05A!I109</f>
        <v>N05AF03</v>
      </c>
      <c r="J96" t="str">
        <f>[5]N05A!J109</f>
        <v>182,88</v>
      </c>
      <c r="K96" t="str">
        <f>[5]N05A!K109</f>
        <v>G</v>
      </c>
      <c r="L96" t="str">
        <f>[5]N05A!L109</f>
        <v>3.048</v>
      </c>
    </row>
    <row r="97" spans="1:12" x14ac:dyDescent="0.25">
      <c r="A97" t="str">
        <f>[5]N05A!A110</f>
        <v>114996</v>
      </c>
      <c r="B97" t="str">
        <f>[5]N05A!B110</f>
        <v>Zalasta</v>
      </c>
      <c r="C97" t="str">
        <f>[5]N05A!C110</f>
        <v>munndr.t</v>
      </c>
      <c r="D97" t="str">
        <f>[5]N05A!D110</f>
        <v>5</v>
      </c>
      <c r="E97" t="str">
        <f>[5]N05A!E110</f>
        <v>mg</v>
      </c>
      <c r="F97" t="str">
        <f>[5]N05A!F110</f>
        <v>28</v>
      </c>
      <c r="G97" t="str">
        <f>[5]N05A!G110</f>
        <v>stk</v>
      </c>
      <c r="H97" t="str">
        <f>[5]N05A!H110</f>
        <v>IKR</v>
      </c>
      <c r="I97" t="str">
        <f>[5]N05A!I110</f>
        <v>N05AH03</v>
      </c>
      <c r="J97" t="str">
        <f>[5]N05A!J110</f>
        <v>619,07</v>
      </c>
      <c r="K97" t="str">
        <f>[5]N05A!K110</f>
        <v>G</v>
      </c>
      <c r="L97" t="str">
        <f>[5]N05A!L110</f>
        <v>8.667</v>
      </c>
    </row>
    <row r="98" spans="1:12" x14ac:dyDescent="0.25">
      <c r="A98" t="str">
        <f>[5]N05A!A111</f>
        <v>115007</v>
      </c>
      <c r="B98" t="str">
        <f>[5]N05A!B111</f>
        <v>Zalasta</v>
      </c>
      <c r="C98" t="str">
        <f>[5]N05A!C111</f>
        <v>munndr.t</v>
      </c>
      <c r="D98" t="str">
        <f>[5]N05A!D111</f>
        <v>10</v>
      </c>
      <c r="E98" t="str">
        <f>[5]N05A!E111</f>
        <v>mg</v>
      </c>
      <c r="F98" t="str">
        <f>[5]N05A!F111</f>
        <v>28</v>
      </c>
      <c r="G98" t="str">
        <f>[5]N05A!G111</f>
        <v>stk</v>
      </c>
      <c r="H98" t="str">
        <f>[5]N05A!H111</f>
        <v>IKR</v>
      </c>
      <c r="I98" t="str">
        <f>[5]N05A!I111</f>
        <v>N05AH03</v>
      </c>
      <c r="J98" t="str">
        <f>[5]N05A!J111</f>
        <v>444,50</v>
      </c>
      <c r="K98" t="str">
        <f>[5]N05A!K111</f>
        <v>G</v>
      </c>
      <c r="L98" t="str">
        <f>[5]N05A!L111</f>
        <v>12.446</v>
      </c>
    </row>
    <row r="99" spans="1:12" x14ac:dyDescent="0.25">
      <c r="A99" t="str">
        <f>[5]N05A!A112</f>
        <v>115018</v>
      </c>
      <c r="B99" t="str">
        <f>[5]N05A!B112</f>
        <v>Zalasta</v>
      </c>
      <c r="C99" t="str">
        <f>[5]N05A!C112</f>
        <v>munndr.t</v>
      </c>
      <c r="D99" t="str">
        <f>[5]N05A!D112</f>
        <v>15</v>
      </c>
      <c r="E99" t="str">
        <f>[5]N05A!E112</f>
        <v>mg</v>
      </c>
      <c r="F99" t="str">
        <f>[5]N05A!F112</f>
        <v>28</v>
      </c>
      <c r="G99" t="str">
        <f>[5]N05A!G112</f>
        <v>stk</v>
      </c>
      <c r="H99" t="str">
        <f>[5]N05A!H112</f>
        <v>IKR</v>
      </c>
      <c r="I99" t="str">
        <f>[5]N05A!I112</f>
        <v>N05AH03</v>
      </c>
      <c r="J99" t="str">
        <f>[5]N05A!J112</f>
        <v>222,83</v>
      </c>
      <c r="K99" t="str">
        <f>[5]N05A!K112</f>
        <v>G</v>
      </c>
      <c r="L99" t="str">
        <f>[5]N05A!L112</f>
        <v>9.359</v>
      </c>
    </row>
    <row r="100" spans="1:12" x14ac:dyDescent="0.25">
      <c r="A100" t="str">
        <f>[5]N05A!A113</f>
        <v>115029</v>
      </c>
      <c r="B100" t="str">
        <f>[5]N05A!B113</f>
        <v>Zalasta</v>
      </c>
      <c r="C100" t="str">
        <f>[5]N05A!C113</f>
        <v>munndr.t</v>
      </c>
      <c r="D100" t="str">
        <f>[5]N05A!D113</f>
        <v>20</v>
      </c>
      <c r="E100" t="str">
        <f>[5]N05A!E113</f>
        <v>mg</v>
      </c>
      <c r="F100" t="str">
        <f>[5]N05A!F113</f>
        <v>28</v>
      </c>
      <c r="G100" t="str">
        <f>[5]N05A!G113</f>
        <v>stk</v>
      </c>
      <c r="H100" t="str">
        <f>[5]N05A!H113</f>
        <v>IKR</v>
      </c>
      <c r="I100" t="str">
        <f>[5]N05A!I113</f>
        <v>N05AH03</v>
      </c>
      <c r="J100" t="str">
        <f>[5]N05A!J113</f>
        <v>366,63</v>
      </c>
      <c r="K100" t="str">
        <f>[5]N05A!K113</f>
        <v>G</v>
      </c>
      <c r="L100" t="str">
        <f>[5]N05A!L113</f>
        <v>20.531</v>
      </c>
    </row>
    <row r="101" spans="1:12" x14ac:dyDescent="0.25">
      <c r="A101" t="str">
        <f>[5]N05A!A114</f>
        <v>114941</v>
      </c>
      <c r="B101" t="str">
        <f>[5]N05A!B114</f>
        <v>Zalasta</v>
      </c>
      <c r="C101" t="str">
        <f>[5]N05A!C114</f>
        <v>töflur</v>
      </c>
      <c r="D101" t="str">
        <f>[5]N05A!D114</f>
        <v>2,5</v>
      </c>
      <c r="E101" t="str">
        <f>[5]N05A!E114</f>
        <v>mg</v>
      </c>
      <c r="F101" t="str">
        <f>[5]N05A!F114</f>
        <v>28</v>
      </c>
      <c r="G101" t="str">
        <f>[5]N05A!G114</f>
        <v>stk</v>
      </c>
      <c r="H101" t="str">
        <f>[5]N05A!H114</f>
        <v>XEU</v>
      </c>
      <c r="I101" t="str">
        <f>[5]N05A!I114</f>
        <v>N05AH03</v>
      </c>
      <c r="J101" t="str">
        <f>[5]N05A!J114</f>
        <v>379,29</v>
      </c>
      <c r="K101" t="str">
        <f>[5]N05A!K114</f>
        <v>G</v>
      </c>
      <c r="L101" t="str">
        <f>[5]N05A!L114</f>
        <v>2.655</v>
      </c>
    </row>
    <row r="102" spans="1:12" x14ac:dyDescent="0.25">
      <c r="A102" t="str">
        <f>[5]N05A!A115</f>
        <v>114952</v>
      </c>
      <c r="B102" t="str">
        <f>[5]N05A!B115</f>
        <v>Zalasta</v>
      </c>
      <c r="C102" t="str">
        <f>[5]N05A!C115</f>
        <v>töflur</v>
      </c>
      <c r="D102" t="str">
        <f>[5]N05A!D115</f>
        <v>5</v>
      </c>
      <c r="E102" t="str">
        <f>[5]N05A!E115</f>
        <v>mg</v>
      </c>
      <c r="F102" t="str">
        <f>[5]N05A!F115</f>
        <v>28</v>
      </c>
      <c r="G102" t="str">
        <f>[5]N05A!G115</f>
        <v>stk</v>
      </c>
      <c r="H102" t="str">
        <f>[5]N05A!H115</f>
        <v>XEU</v>
      </c>
      <c r="I102" t="str">
        <f>[5]N05A!I115</f>
        <v>N05AH03</v>
      </c>
      <c r="J102" t="str">
        <f>[5]N05A!J115</f>
        <v>194,07</v>
      </c>
      <c r="K102" t="str">
        <f>[5]N05A!K115</f>
        <v>G</v>
      </c>
      <c r="L102" t="str">
        <f>[5]N05A!L115</f>
        <v>2.717</v>
      </c>
    </row>
    <row r="103" spans="1:12" x14ac:dyDescent="0.25">
      <c r="A103" t="str">
        <f>[5]N05A!A116</f>
        <v>114963</v>
      </c>
      <c r="B103" t="str">
        <f>[5]N05A!B116</f>
        <v>Zalasta</v>
      </c>
      <c r="C103" t="str">
        <f>[5]N05A!C116</f>
        <v>töflur</v>
      </c>
      <c r="D103" t="str">
        <f>[5]N05A!D116</f>
        <v>7,5</v>
      </c>
      <c r="E103" t="str">
        <f>[5]N05A!E116</f>
        <v>mg</v>
      </c>
      <c r="F103" t="str">
        <f>[5]N05A!F116</f>
        <v>56</v>
      </c>
      <c r="G103" t="str">
        <f>[5]N05A!G116</f>
        <v>stk</v>
      </c>
      <c r="H103" t="str">
        <f>[5]N05A!H116</f>
        <v>XEU</v>
      </c>
      <c r="I103" t="str">
        <f>[5]N05A!I116</f>
        <v>N05AH03</v>
      </c>
      <c r="J103" t="str">
        <f>[5]N05A!J116</f>
        <v>95,74</v>
      </c>
      <c r="K103" t="str">
        <f>[5]N05A!K116</f>
        <v>G</v>
      </c>
      <c r="L103" t="str">
        <f>[5]N05A!L116</f>
        <v>4.021</v>
      </c>
    </row>
    <row r="104" spans="1:12" x14ac:dyDescent="0.25">
      <c r="A104" t="str">
        <f>[5]N05A!A117</f>
        <v>114985</v>
      </c>
      <c r="B104" t="str">
        <f>[5]N05A!B117</f>
        <v>Zalasta</v>
      </c>
      <c r="C104" t="str">
        <f>[5]N05A!C117</f>
        <v>töflur</v>
      </c>
      <c r="D104" t="str">
        <f>[5]N05A!D117</f>
        <v>10</v>
      </c>
      <c r="E104" t="str">
        <f>[5]N05A!E117</f>
        <v>mg</v>
      </c>
      <c r="F104" t="str">
        <f>[5]N05A!F117</f>
        <v>56</v>
      </c>
      <c r="G104" t="str">
        <f>[5]N05A!G117</f>
        <v>stk</v>
      </c>
      <c r="H104" t="str">
        <f>[5]N05A!H117</f>
        <v>XEU</v>
      </c>
      <c r="I104" t="str">
        <f>[5]N05A!I117</f>
        <v>N05AH03</v>
      </c>
      <c r="J104" t="str">
        <f>[5]N05A!J117</f>
        <v>53,80</v>
      </c>
      <c r="K104" t="str">
        <f>[5]N05A!K117</f>
        <v>G</v>
      </c>
      <c r="L104" t="str">
        <f>[5]N05A!L117</f>
        <v>3.013</v>
      </c>
    </row>
    <row r="105" spans="1:12" x14ac:dyDescent="0.25">
      <c r="A105" t="str">
        <f>[5]N05A!A118</f>
        <v>442407</v>
      </c>
      <c r="B105" t="str">
        <f>[5]N05A!B118</f>
        <v>Zalasta</v>
      </c>
      <c r="C105" t="str">
        <f>[5]N05A!C118</f>
        <v>töflur</v>
      </c>
      <c r="D105" t="str">
        <f>[5]N05A!D118</f>
        <v>15</v>
      </c>
      <c r="E105" t="str">
        <f>[5]N05A!E118</f>
        <v>mg</v>
      </c>
      <c r="F105" t="str">
        <f>[5]N05A!F118</f>
        <v>28</v>
      </c>
      <c r="G105" t="str">
        <f>[5]N05A!G118</f>
        <v>stk</v>
      </c>
      <c r="H105" t="str">
        <f>[5]N05A!H118</f>
        <v>XEU</v>
      </c>
      <c r="I105" t="str">
        <f>[5]N05A!I118</f>
        <v>N05AH03</v>
      </c>
      <c r="J105" t="str">
        <f>[5]N05A!J118</f>
        <v>67,40</v>
      </c>
      <c r="K105" t="str">
        <f>[5]N05A!K118</f>
        <v>G</v>
      </c>
      <c r="L105" t="str">
        <f>[5]N05A!L118</f>
        <v>2.831</v>
      </c>
    </row>
    <row r="106" spans="1:12" x14ac:dyDescent="0.25">
      <c r="A106" t="str">
        <f>[5]N05A!A119</f>
        <v>499004</v>
      </c>
      <c r="B106" t="str">
        <f>[5]N05A!B119</f>
        <v>Zeldox</v>
      </c>
      <c r="C106" t="str">
        <f>[5]N05A!C119</f>
        <v>hylki</v>
      </c>
      <c r="D106" t="str">
        <f>[5]N05A!D119</f>
        <v>60</v>
      </c>
      <c r="E106" t="str">
        <f>[5]N05A!E119</f>
        <v>mg</v>
      </c>
      <c r="F106" t="str">
        <f>[5]N05A!F119</f>
        <v>56</v>
      </c>
      <c r="G106" t="str">
        <f>[5]N05A!G119</f>
        <v>stk</v>
      </c>
      <c r="H106" t="str">
        <f>[5]N05A!H119</f>
        <v>DKK</v>
      </c>
      <c r="I106" t="str">
        <f>[5]N05A!I119</f>
        <v>N05AE04</v>
      </c>
      <c r="J106" t="str">
        <f>[5]N05A!J119</f>
        <v>522,48</v>
      </c>
      <c r="K106" t="str">
        <f>[5]N05A!K119</f>
        <v>G</v>
      </c>
      <c r="L106" t="str">
        <f>[5]N05A!L119</f>
        <v>21.944</v>
      </c>
    </row>
    <row r="107" spans="1:12" x14ac:dyDescent="0.25">
      <c r="A107" t="str">
        <f>[5]N05A!A120</f>
        <v>499020</v>
      </c>
      <c r="B107" t="str">
        <f>[5]N05A!B120</f>
        <v>Zeldox</v>
      </c>
      <c r="C107" t="str">
        <f>[5]N05A!C120</f>
        <v>hylki</v>
      </c>
      <c r="D107" t="str">
        <f>[5]N05A!D120</f>
        <v>80</v>
      </c>
      <c r="E107" t="str">
        <f>[5]N05A!E120</f>
        <v>mg</v>
      </c>
      <c r="F107" t="str">
        <f>[5]N05A!F120</f>
        <v>56</v>
      </c>
      <c r="G107" t="str">
        <f>[5]N05A!G120</f>
        <v>stk</v>
      </c>
      <c r="H107" t="str">
        <f>[5]N05A!H120</f>
        <v>DKK</v>
      </c>
      <c r="I107" t="str">
        <f>[5]N05A!I120</f>
        <v>N05AE04</v>
      </c>
      <c r="J107" t="str">
        <f>[5]N05A!J120</f>
        <v>498,45</v>
      </c>
      <c r="K107" t="str">
        <f>[5]N05A!K120</f>
        <v>G</v>
      </c>
      <c r="L107" t="str">
        <f>[5]N05A!L120</f>
        <v>27.913</v>
      </c>
    </row>
    <row r="108" spans="1:12" x14ac:dyDescent="0.25">
      <c r="A108" t="str">
        <f>[5]N05A!A121</f>
        <v>536875</v>
      </c>
      <c r="B108" t="str">
        <f>[5]N05A!B121</f>
        <v>Ziprasidon Actavis</v>
      </c>
      <c r="C108" t="str">
        <f>[5]N05A!C121</f>
        <v>hylki</v>
      </c>
      <c r="D108" t="str">
        <f>[5]N05A!D121</f>
        <v>40</v>
      </c>
      <c r="E108" t="str">
        <f>[5]N05A!E121</f>
        <v>mg</v>
      </c>
      <c r="F108" t="str">
        <f>[5]N05A!F121</f>
        <v>56</v>
      </c>
      <c r="G108" t="str">
        <f>[5]N05A!G121</f>
        <v>stk</v>
      </c>
      <c r="H108" t="str">
        <f>[5]N05A!H121</f>
        <v>XEU</v>
      </c>
      <c r="I108" t="str">
        <f>[5]N05A!I121</f>
        <v>N05AE04</v>
      </c>
      <c r="J108" t="str">
        <f>[5]N05A!J121</f>
        <v>384,79</v>
      </c>
      <c r="K108" t="str">
        <f>[5]N05A!K121</f>
        <v>G</v>
      </c>
      <c r="L108" t="str">
        <f>[5]N05A!L121</f>
        <v>10.774</v>
      </c>
    </row>
    <row r="109" spans="1:12" x14ac:dyDescent="0.25">
      <c r="A109" t="str">
        <f>[5]N05A!A122</f>
        <v>451751</v>
      </c>
      <c r="B109" t="str">
        <f>[5]N05A!B122</f>
        <v>Ziprasidon Actavis</v>
      </c>
      <c r="C109" t="str">
        <f>[5]N05A!C122</f>
        <v>hylki</v>
      </c>
      <c r="D109" t="str">
        <f>[5]N05A!D122</f>
        <v>60</v>
      </c>
      <c r="E109" t="str">
        <f>[5]N05A!E122</f>
        <v>mg</v>
      </c>
      <c r="F109" t="str">
        <f>[5]N05A!F122</f>
        <v>56</v>
      </c>
      <c r="G109" t="str">
        <f>[5]N05A!G122</f>
        <v>stk</v>
      </c>
      <c r="H109" t="str">
        <f>[5]N05A!H122</f>
        <v>XEU</v>
      </c>
      <c r="I109" t="str">
        <f>[5]N05A!I122</f>
        <v>N05AE04</v>
      </c>
      <c r="J109" t="str">
        <f>[5]N05A!J122</f>
        <v>263,12</v>
      </c>
      <c r="K109" t="str">
        <f>[5]N05A!K122</f>
        <v>G</v>
      </c>
      <c r="L109" t="str">
        <f>[5]N05A!L122</f>
        <v>11.051</v>
      </c>
    </row>
    <row r="110" spans="1:12" x14ac:dyDescent="0.25">
      <c r="A110" t="str">
        <f>[5]N05A!A123</f>
        <v>464335</v>
      </c>
      <c r="B110" t="str">
        <f>[5]N05A!B123</f>
        <v>Ziprasidon Actavis</v>
      </c>
      <c r="C110" t="str">
        <f>[5]N05A!C123</f>
        <v>hylki</v>
      </c>
      <c r="D110" t="str">
        <f>[5]N05A!D123</f>
        <v>80</v>
      </c>
      <c r="E110" t="str">
        <f>[5]N05A!E123</f>
        <v>mg</v>
      </c>
      <c r="F110" t="str">
        <f>[5]N05A!F123</f>
        <v>56</v>
      </c>
      <c r="G110" t="str">
        <f>[5]N05A!G123</f>
        <v>stk</v>
      </c>
      <c r="H110" t="str">
        <f>[5]N05A!H123</f>
        <v>XEU</v>
      </c>
      <c r="I110" t="str">
        <f>[5]N05A!I123</f>
        <v>N05AE04</v>
      </c>
      <c r="J110" t="str">
        <f>[5]N05A!J123</f>
        <v>286,30</v>
      </c>
      <c r="K110" t="str">
        <f>[5]N05A!K123</f>
        <v>G</v>
      </c>
      <c r="L110" t="str">
        <f>[5]N05A!L123</f>
        <v>16.033</v>
      </c>
    </row>
    <row r="111" spans="1:12" x14ac:dyDescent="0.25">
      <c r="A111" t="str">
        <f>[5]N05A!A124</f>
        <v>129106</v>
      </c>
      <c r="B111" t="str">
        <f>[5]N05A!B124</f>
        <v>Zyprexa</v>
      </c>
      <c r="C111" t="str">
        <f>[5]N05A!C124</f>
        <v>húðuðtfl</v>
      </c>
      <c r="D111" t="str">
        <f>[5]N05A!D124</f>
        <v>10</v>
      </c>
      <c r="E111" t="str">
        <f>[5]N05A!E124</f>
        <v>mg</v>
      </c>
      <c r="F111" t="str">
        <f>[5]N05A!F124</f>
        <v>56</v>
      </c>
      <c r="G111" t="str">
        <f>[5]N05A!G124</f>
        <v>stk</v>
      </c>
      <c r="H111" t="str">
        <f>[5]N05A!H124</f>
        <v>XEU</v>
      </c>
      <c r="I111" t="str">
        <f>[5]N05A!I124</f>
        <v>N05AH03</v>
      </c>
      <c r="J111" t="str">
        <f>[5]N05A!J124</f>
        <v>539,88</v>
      </c>
      <c r="K111" t="str">
        <f>[5]N05A!K124</f>
        <v>G</v>
      </c>
      <c r="L111" t="str">
        <f>[5]N05A!L124</f>
        <v>30.233</v>
      </c>
    </row>
    <row r="112" spans="1:12" x14ac:dyDescent="0.25">
      <c r="A112" t="str">
        <f>[5]N05A!A126</f>
        <v>000193</v>
      </c>
      <c r="B112" t="str">
        <f>[5]N05A!B126</f>
        <v>Zyprexa Velotab</v>
      </c>
      <c r="C112" t="str">
        <f>[5]N05A!C126</f>
        <v>munnltfl</v>
      </c>
      <c r="D112" t="str">
        <f>[5]N05A!D126</f>
        <v>20</v>
      </c>
      <c r="E112" t="str">
        <f>[5]N05A!E126</f>
        <v>mg</v>
      </c>
      <c r="F112" t="str">
        <f>[5]N05A!F126</f>
        <v>28</v>
      </c>
      <c r="G112" t="str">
        <f>[5]N05A!G126</f>
        <v>stk</v>
      </c>
      <c r="H112" t="str">
        <f>[5]N05A!H126</f>
        <v>XEU</v>
      </c>
      <c r="I112" t="str">
        <f>[5]N05A!I126</f>
        <v>N05AH03</v>
      </c>
      <c r="J112" t="str">
        <f>[5]N05A!J126</f>
        <v>579,86</v>
      </c>
      <c r="K112" t="str">
        <f>[5]N05A!K126</f>
        <v>G</v>
      </c>
      <c r="L112" t="str">
        <f>[5]N05A!L126</f>
        <v>32.472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R53" sqref="R53"/>
    </sheetView>
  </sheetViews>
  <sheetFormatPr defaultRowHeight="15" x14ac:dyDescent="0.25"/>
  <cols>
    <col min="2" max="2" width="15.85546875" customWidth="1"/>
    <col min="8" max="8" width="17" customWidth="1"/>
  </cols>
  <sheetData>
    <row r="1" spans="1:12" ht="2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tr">
        <f>'[6]N06AB - N06AX'!A2</f>
        <v>110177</v>
      </c>
      <c r="B2" t="str">
        <f>'[6]N06AB - N06AX'!B2</f>
        <v>Aritavi</v>
      </c>
      <c r="C2" t="str">
        <f>'[6]N06AB - N06AX'!C2</f>
        <v>sþ-hylki</v>
      </c>
      <c r="D2" t="str">
        <f>'[6]N06AB - N06AX'!D2</f>
        <v>60</v>
      </c>
      <c r="E2" t="str">
        <f>'[6]N06AB - N06AX'!E2</f>
        <v>mg</v>
      </c>
      <c r="F2" t="str">
        <f>'[6]N06AB - N06AX'!F2</f>
        <v>90</v>
      </c>
      <c r="G2" t="str">
        <f>'[6]N06AB - N06AX'!G2</f>
        <v>stk</v>
      </c>
      <c r="H2" t="str">
        <f>'[6]N06AB - N06AX'!H2</f>
        <v>XEU</v>
      </c>
      <c r="I2" t="str">
        <f>'[6]N06AB - N06AX'!I2</f>
        <v>N06AX21</v>
      </c>
      <c r="J2" t="str">
        <f>'[6]N06AB - N06AX'!J2</f>
        <v>52,02</v>
      </c>
      <c r="K2" t="str">
        <f>'[6]N06AB - N06AX'!K2</f>
        <v>G</v>
      </c>
      <c r="L2" t="str">
        <f>'[6]N06AB - N06AX'!L2</f>
        <v>4.682</v>
      </c>
    </row>
    <row r="3" spans="1:12" x14ac:dyDescent="0.25">
      <c r="A3" t="str">
        <f>'[6]N06AB - N06AX'!A3</f>
        <v>005790</v>
      </c>
      <c r="B3" t="str">
        <f>'[6]N06AB - N06AX'!B3</f>
        <v>Cipralex</v>
      </c>
      <c r="C3" t="str">
        <f>'[6]N06AB - N06AX'!C3</f>
        <v>töflur</v>
      </c>
      <c r="D3" t="str">
        <f>'[6]N06AB - N06AX'!D3</f>
        <v>5</v>
      </c>
      <c r="E3" t="str">
        <f>'[6]N06AB - N06AX'!E3</f>
        <v>mg</v>
      </c>
      <c r="F3" t="str">
        <f>'[6]N06AB - N06AX'!F3</f>
        <v>100</v>
      </c>
      <c r="G3" t="str">
        <f>'[6]N06AB - N06AX'!G3</f>
        <v>stk</v>
      </c>
      <c r="H3" t="str">
        <f>'[6]N06AB - N06AX'!H3</f>
        <v>DKK</v>
      </c>
      <c r="I3" t="str">
        <f>'[6]N06AB - N06AX'!I3</f>
        <v>N06AB10</v>
      </c>
      <c r="J3" t="str">
        <f>'[6]N06AB - N06AX'!J3</f>
        <v>71,32</v>
      </c>
      <c r="K3" t="str">
        <f>'[6]N06AB - N06AX'!K3</f>
        <v>G</v>
      </c>
      <c r="L3" t="str">
        <f>'[6]N06AB - N06AX'!L3</f>
        <v>7.132</v>
      </c>
    </row>
    <row r="4" spans="1:12" x14ac:dyDescent="0.25">
      <c r="A4" t="str">
        <f>'[6]N06AB - N06AX'!A4</f>
        <v>468082</v>
      </c>
      <c r="B4" t="str">
        <f>'[6]N06AB - N06AX'!B4</f>
        <v>Cipramil</v>
      </c>
      <c r="C4" t="str">
        <f>'[6]N06AB - N06AX'!C4</f>
        <v>töflur</v>
      </c>
      <c r="D4" t="str">
        <f>'[6]N06AB - N06AX'!D4</f>
        <v>10</v>
      </c>
      <c r="E4" t="str">
        <f>'[6]N06AB - N06AX'!E4</f>
        <v>mg</v>
      </c>
      <c r="F4" t="str">
        <f>'[6]N06AB - N06AX'!F4</f>
        <v>100</v>
      </c>
      <c r="G4" t="str">
        <f>'[6]N06AB - N06AX'!G4</f>
        <v>stk</v>
      </c>
      <c r="H4" t="str">
        <f>'[6]N06AB - N06AX'!H4</f>
        <v>DKK</v>
      </c>
      <c r="I4" t="str">
        <f>'[6]N06AB - N06AX'!I4</f>
        <v>N06AB04</v>
      </c>
      <c r="J4" t="str">
        <f>'[6]N06AB - N06AX'!J4</f>
        <v>58,07</v>
      </c>
      <c r="K4" t="str">
        <f>'[6]N06AB - N06AX'!K4</f>
        <v>G</v>
      </c>
      <c r="L4" t="str">
        <f>'[6]N06AB - N06AX'!L4</f>
        <v>5.807</v>
      </c>
    </row>
    <row r="5" spans="1:12" x14ac:dyDescent="0.25">
      <c r="A5" t="str">
        <f>'[6]N06AB - N06AX'!A5</f>
        <v>468124</v>
      </c>
      <c r="B5" t="str">
        <f>'[6]N06AB - N06AX'!B5</f>
        <v>Cipramil</v>
      </c>
      <c r="C5" t="str">
        <f>'[6]N06AB - N06AX'!C5</f>
        <v>töflur</v>
      </c>
      <c r="D5" t="str">
        <f>'[6]N06AB - N06AX'!D5</f>
        <v>20</v>
      </c>
      <c r="E5" t="str">
        <f>'[6]N06AB - N06AX'!E5</f>
        <v>mg</v>
      </c>
      <c r="F5" t="str">
        <f>'[6]N06AB - N06AX'!F5</f>
        <v>100</v>
      </c>
      <c r="G5" t="str">
        <f>'[6]N06AB - N06AX'!G5</f>
        <v>stk</v>
      </c>
      <c r="H5" t="str">
        <f>'[6]N06AB - N06AX'!H5</f>
        <v>DKK</v>
      </c>
      <c r="I5" t="str">
        <f>'[6]N06AB - N06AX'!I5</f>
        <v>N06AB04</v>
      </c>
      <c r="J5" t="str">
        <f>'[6]N06AB - N06AX'!J5</f>
        <v>57,83</v>
      </c>
      <c r="K5" t="str">
        <f>'[6]N06AB - N06AX'!K5</f>
        <v>G</v>
      </c>
      <c r="L5" t="str">
        <f>'[6]N06AB - N06AX'!L5</f>
        <v>5.783</v>
      </c>
    </row>
    <row r="6" spans="1:12" x14ac:dyDescent="0.25">
      <c r="A6" t="str">
        <f>'[6]N06AB - N06AX'!A6</f>
        <v>178722</v>
      </c>
      <c r="B6" t="str">
        <f>'[6]N06AB - N06AX'!B6</f>
        <v>Citalopram Bluefish</v>
      </c>
      <c r="C6" t="str">
        <f>'[6]N06AB - N06AX'!C6</f>
        <v>filmhtfl</v>
      </c>
      <c r="D6" t="str">
        <f>'[6]N06AB - N06AX'!D6</f>
        <v>40</v>
      </c>
      <c r="E6" t="str">
        <f>'[6]N06AB - N06AX'!E6</f>
        <v>mg</v>
      </c>
      <c r="F6" t="str">
        <f>'[6]N06AB - N06AX'!F6</f>
        <v>100</v>
      </c>
      <c r="G6" t="str">
        <f>'[6]N06AB - N06AX'!G6</f>
        <v>stk</v>
      </c>
      <c r="H6" t="str">
        <f>'[6]N06AB - N06AX'!H6</f>
        <v>IKR</v>
      </c>
      <c r="I6" t="str">
        <f>'[6]N06AB - N06AX'!I6</f>
        <v>N06AB04</v>
      </c>
      <c r="J6" t="str">
        <f>'[6]N06AB - N06AX'!J6</f>
        <v>27,81</v>
      </c>
      <c r="K6" t="str">
        <f>'[6]N06AB - N06AX'!K6</f>
        <v>G</v>
      </c>
      <c r="L6" t="str">
        <f>'[6]N06AB - N06AX'!L6</f>
        <v>2.781</v>
      </c>
    </row>
    <row r="7" spans="1:12" x14ac:dyDescent="0.25">
      <c r="A7" t="str">
        <f>'[6]N06AB - N06AX'!A7</f>
        <v>019966</v>
      </c>
      <c r="B7" t="str">
        <f>'[6]N06AB - N06AX'!B7</f>
        <v>Citalopram PCD</v>
      </c>
      <c r="C7" t="str">
        <f>'[6]N06AB - N06AX'!C7</f>
        <v>filmhtfl</v>
      </c>
      <c r="D7" t="str">
        <f>'[6]N06AB - N06AX'!D7</f>
        <v>10</v>
      </c>
      <c r="E7" t="str">
        <f>'[6]N06AB - N06AX'!E7</f>
        <v>mg</v>
      </c>
      <c r="F7" t="str">
        <f>'[6]N06AB - N06AX'!F7</f>
        <v>100</v>
      </c>
      <c r="G7" t="str">
        <f>'[6]N06AB - N06AX'!G7</f>
        <v>stk</v>
      </c>
      <c r="H7" t="str">
        <f>'[6]N06AB - N06AX'!H7</f>
        <v>IKR</v>
      </c>
      <c r="I7" t="str">
        <f>'[6]N06AB - N06AX'!I7</f>
        <v>N06AB04</v>
      </c>
      <c r="J7" t="str">
        <f>'[6]N06AB - N06AX'!J7</f>
        <v>27,81</v>
      </c>
      <c r="K7" t="str">
        <f>'[6]N06AB - N06AX'!K7</f>
        <v>G</v>
      </c>
      <c r="L7" t="str">
        <f>'[6]N06AB - N06AX'!L7</f>
        <v>2.781</v>
      </c>
    </row>
    <row r="8" spans="1:12" x14ac:dyDescent="0.25">
      <c r="A8" t="str">
        <f>'[6]N06AB - N06AX'!A8</f>
        <v>019969</v>
      </c>
      <c r="B8" t="str">
        <f>'[6]N06AB - N06AX'!B8</f>
        <v>Citalopram PCD</v>
      </c>
      <c r="C8" t="str">
        <f>'[6]N06AB - N06AX'!C8</f>
        <v>filmhtfl</v>
      </c>
      <c r="D8" t="str">
        <f>'[6]N06AB - N06AX'!D8</f>
        <v>20</v>
      </c>
      <c r="E8" t="str">
        <f>'[6]N06AB - N06AX'!E8</f>
        <v>mg</v>
      </c>
      <c r="F8" t="str">
        <f>'[6]N06AB - N06AX'!F8</f>
        <v>100</v>
      </c>
      <c r="G8" t="str">
        <f>'[6]N06AB - N06AX'!G8</f>
        <v>stk</v>
      </c>
      <c r="H8" t="str">
        <f>'[6]N06AB - N06AX'!H8</f>
        <v>IKR</v>
      </c>
      <c r="I8" t="str">
        <f>'[6]N06AB - N06AX'!I8</f>
        <v>N06AB04</v>
      </c>
      <c r="J8" t="str">
        <f>'[6]N06AB - N06AX'!J8</f>
        <v>34,70</v>
      </c>
      <c r="K8" t="str">
        <f>'[6]N06AB - N06AX'!K8</f>
        <v>G</v>
      </c>
      <c r="L8" t="str">
        <f>'[6]N06AB - N06AX'!L8</f>
        <v>3.470</v>
      </c>
    </row>
    <row r="9" spans="1:12" x14ac:dyDescent="0.25">
      <c r="A9" t="str">
        <f>'[6]N06AB - N06AX'!A9</f>
        <v>020011</v>
      </c>
      <c r="B9" t="str">
        <f>'[6]N06AB - N06AX'!B9</f>
        <v>Citalopram PCD</v>
      </c>
      <c r="C9" t="str">
        <f>'[6]N06AB - N06AX'!C9</f>
        <v>filmhtfl</v>
      </c>
      <c r="D9" t="str">
        <f>'[6]N06AB - N06AX'!D9</f>
        <v>40</v>
      </c>
      <c r="E9" t="str">
        <f>'[6]N06AB - N06AX'!E9</f>
        <v>mg</v>
      </c>
      <c r="F9" t="str">
        <f>'[6]N06AB - N06AX'!F9</f>
        <v>100</v>
      </c>
      <c r="G9" t="str">
        <f>'[6]N06AB - N06AX'!G9</f>
        <v>stk</v>
      </c>
      <c r="H9" t="str">
        <f>'[6]N06AB - N06AX'!H9</f>
        <v>IKR</v>
      </c>
      <c r="I9" t="str">
        <f>'[6]N06AB - N06AX'!I9</f>
        <v>N06AB04</v>
      </c>
      <c r="J9" t="str">
        <f>'[6]N06AB - N06AX'!J9</f>
        <v>27,81</v>
      </c>
      <c r="K9" t="str">
        <f>'[6]N06AB - N06AX'!K9</f>
        <v>G</v>
      </c>
      <c r="L9" t="str">
        <f>'[6]N06AB - N06AX'!L9</f>
        <v>2.781</v>
      </c>
    </row>
    <row r="10" spans="1:12" x14ac:dyDescent="0.25">
      <c r="A10" t="str">
        <f>'[6]N06AB - N06AX'!A10</f>
        <v>514870</v>
      </c>
      <c r="B10" t="str">
        <f>'[6]N06AB - N06AX'!B10</f>
        <v>Duloxetin Krka</v>
      </c>
      <c r="C10" t="str">
        <f>'[6]N06AB - N06AX'!C10</f>
        <v>sþ-hylki</v>
      </c>
      <c r="D10" t="str">
        <f>'[6]N06AB - N06AX'!D10</f>
        <v>30</v>
      </c>
      <c r="E10" t="str">
        <f>'[6]N06AB - N06AX'!E10</f>
        <v>mg</v>
      </c>
      <c r="F10" t="str">
        <f>'[6]N06AB - N06AX'!F10</f>
        <v>30</v>
      </c>
      <c r="G10" t="str">
        <f>'[6]N06AB - N06AX'!G10</f>
        <v>stk</v>
      </c>
      <c r="H10" t="str">
        <f>'[6]N06AB - N06AX'!H10</f>
        <v>IKR</v>
      </c>
      <c r="I10" t="str">
        <f>'[6]N06AB - N06AX'!I10</f>
        <v>N06AX21</v>
      </c>
      <c r="J10" t="str">
        <f>'[6]N06AB - N06AX'!J10</f>
        <v>81,23</v>
      </c>
      <c r="K10" t="str">
        <f>'[6]N06AB - N06AX'!K10</f>
        <v>G</v>
      </c>
      <c r="L10" t="str">
        <f>'[6]N06AB - N06AX'!L10</f>
        <v>2.437</v>
      </c>
    </row>
    <row r="11" spans="1:12" x14ac:dyDescent="0.25">
      <c r="A11" t="str">
        <f>'[6]N06AB - N06AX'!A11</f>
        <v>569514</v>
      </c>
      <c r="B11" t="str">
        <f>'[6]N06AB - N06AX'!B11</f>
        <v>Duloxetin Krka</v>
      </c>
      <c r="C11" t="str">
        <f>'[6]N06AB - N06AX'!C11</f>
        <v>sþ-hylki</v>
      </c>
      <c r="D11" t="str">
        <f>'[6]N06AB - N06AX'!D11</f>
        <v>30</v>
      </c>
      <c r="E11" t="str">
        <f>'[6]N06AB - N06AX'!E11</f>
        <v>mg</v>
      </c>
      <c r="F11" t="str">
        <f>'[6]N06AB - N06AX'!F11</f>
        <v>100</v>
      </c>
      <c r="G11" t="str">
        <f>'[6]N06AB - N06AX'!G11</f>
        <v>stk</v>
      </c>
      <c r="H11" t="str">
        <f>'[6]N06AB - N06AX'!H11</f>
        <v>IKR</v>
      </c>
      <c r="I11" t="str">
        <f>'[6]N06AB - N06AX'!I11</f>
        <v>N06AX21</v>
      </c>
      <c r="J11" t="str">
        <f>'[6]N06AB - N06AX'!J11</f>
        <v>71,86</v>
      </c>
      <c r="K11" t="str">
        <f>'[6]N06AB - N06AX'!K11</f>
        <v>G</v>
      </c>
      <c r="L11" t="str">
        <f>'[6]N06AB - N06AX'!L11</f>
        <v>7.186</v>
      </c>
    </row>
    <row r="12" spans="1:12" x14ac:dyDescent="0.25">
      <c r="A12" t="str">
        <f>'[6]N06AB - N06AX'!A12</f>
        <v>447040</v>
      </c>
      <c r="B12" t="str">
        <f>'[6]N06AB - N06AX'!B12</f>
        <v>Duloxetin Krka</v>
      </c>
      <c r="C12" t="str">
        <f>'[6]N06AB - N06AX'!C12</f>
        <v>sþ-hylki</v>
      </c>
      <c r="D12" t="str">
        <f>'[6]N06AB - N06AX'!D12</f>
        <v>60</v>
      </c>
      <c r="E12" t="str">
        <f>'[6]N06AB - N06AX'!E12</f>
        <v>mg</v>
      </c>
      <c r="F12" t="str">
        <f>'[6]N06AB - N06AX'!F12</f>
        <v>100</v>
      </c>
      <c r="G12" t="str">
        <f>'[6]N06AB - N06AX'!G12</f>
        <v>stk</v>
      </c>
      <c r="H12" t="str">
        <f>'[6]N06AB - N06AX'!H12</f>
        <v>IKR</v>
      </c>
      <c r="I12" t="str">
        <f>'[6]N06AB - N06AX'!I12</f>
        <v>N06AX21</v>
      </c>
      <c r="J12" t="str">
        <f>'[6]N06AB - N06AX'!J12</f>
        <v>58,09</v>
      </c>
      <c r="K12" t="str">
        <f>'[6]N06AB - N06AX'!K12</f>
        <v>G</v>
      </c>
      <c r="L12" t="str">
        <f>'[6]N06AB - N06AX'!L12</f>
        <v>5.809</v>
      </c>
    </row>
    <row r="13" spans="1:12" x14ac:dyDescent="0.25">
      <c r="A13" t="str">
        <f>'[6]N06AB - N06AX'!A13</f>
        <v>439672</v>
      </c>
      <c r="B13" t="str">
        <f>'[6]N06AB - N06AX'!B13</f>
        <v>Duloxetin W&amp;H</v>
      </c>
      <c r="C13" t="str">
        <f>'[6]N06AB - N06AX'!C13</f>
        <v>sþ-hylki</v>
      </c>
      <c r="D13" t="str">
        <f>'[6]N06AB - N06AX'!D13</f>
        <v>30</v>
      </c>
      <c r="E13" t="str">
        <f>'[6]N06AB - N06AX'!E13</f>
        <v>mg</v>
      </c>
      <c r="F13" t="str">
        <f>'[6]N06AB - N06AX'!F13</f>
        <v>500</v>
      </c>
      <c r="G13" t="str">
        <f>'[6]N06AB - N06AX'!G13</f>
        <v>stk</v>
      </c>
      <c r="H13" t="str">
        <f>'[6]N06AB - N06AX'!H13</f>
        <v>XEU</v>
      </c>
      <c r="I13" t="str">
        <f>'[6]N06AB - N06AX'!I13</f>
        <v>N06AX21</v>
      </c>
      <c r="J13" t="str">
        <f>'[6]N06AB - N06AX'!J13</f>
        <v>25,91</v>
      </c>
      <c r="K13" t="str">
        <f>'[6]N06AB - N06AX'!K13</f>
        <v>G</v>
      </c>
      <c r="L13" t="str">
        <f>'[6]N06AB - N06AX'!L13</f>
        <v>12.956</v>
      </c>
    </row>
    <row r="14" spans="1:12" x14ac:dyDescent="0.25">
      <c r="A14" t="str">
        <f>'[6]N06AB - N06AX'!A14</f>
        <v>593438</v>
      </c>
      <c r="B14" t="str">
        <f>'[6]N06AB - N06AX'!B14</f>
        <v>Duloxetin W&amp;H</v>
      </c>
      <c r="C14" t="str">
        <f>'[6]N06AB - N06AX'!C14</f>
        <v>sþ-hylki</v>
      </c>
      <c r="D14" t="str">
        <f>'[6]N06AB - N06AX'!D14</f>
        <v>60</v>
      </c>
      <c r="E14" t="str">
        <f>'[6]N06AB - N06AX'!E14</f>
        <v>mg</v>
      </c>
      <c r="F14" t="str">
        <f>'[6]N06AB - N06AX'!F14</f>
        <v>98</v>
      </c>
      <c r="G14" t="str">
        <f>'[6]N06AB - N06AX'!G14</f>
        <v>stk</v>
      </c>
      <c r="H14" t="str">
        <f>'[6]N06AB - N06AX'!H14</f>
        <v>XEU</v>
      </c>
      <c r="I14" t="str">
        <f>'[6]N06AB - N06AX'!I14</f>
        <v>N06AX21</v>
      </c>
      <c r="J14" t="str">
        <f>'[6]N06AB - N06AX'!J14</f>
        <v>56,71</v>
      </c>
      <c r="K14" t="str">
        <f>'[6]N06AB - N06AX'!K14</f>
        <v>G</v>
      </c>
      <c r="L14" t="str">
        <f>'[6]N06AB - N06AX'!L14</f>
        <v>5.558</v>
      </c>
    </row>
    <row r="15" spans="1:12" x14ac:dyDescent="0.25">
      <c r="A15" t="str">
        <f>'[6]N06AB - N06AX'!A15</f>
        <v>548722</v>
      </c>
      <c r="B15" t="str">
        <f>'[6]N06AB - N06AX'!B15</f>
        <v>Duloxetine Mylan</v>
      </c>
      <c r="C15" t="str">
        <f>'[6]N06AB - N06AX'!C15</f>
        <v>sþ-hylki</v>
      </c>
      <c r="D15" t="str">
        <f>'[6]N06AB - N06AX'!D15</f>
        <v>60</v>
      </c>
      <c r="E15" t="str">
        <f>'[6]N06AB - N06AX'!E15</f>
        <v>mg</v>
      </c>
      <c r="F15" t="str">
        <f>'[6]N06AB - N06AX'!F15</f>
        <v>98</v>
      </c>
      <c r="G15" t="str">
        <f>'[6]N06AB - N06AX'!G15</f>
        <v>stk</v>
      </c>
      <c r="H15" t="str">
        <f>'[6]N06AB - N06AX'!H15</f>
        <v>SEK</v>
      </c>
      <c r="I15" t="str">
        <f>'[6]N06AB - N06AX'!I15</f>
        <v>N06AX21</v>
      </c>
      <c r="J15" t="str">
        <f>'[6]N06AB - N06AX'!J15</f>
        <v>71,62</v>
      </c>
      <c r="K15" t="str">
        <f>'[6]N06AB - N06AX'!K15</f>
        <v>G</v>
      </c>
      <c r="L15" t="str">
        <f>'[6]N06AB - N06AX'!L15</f>
        <v>7.019</v>
      </c>
    </row>
    <row r="16" spans="1:12" x14ac:dyDescent="0.25">
      <c r="A16" t="str">
        <f>'[6]N06AB - N06AX'!A16</f>
        <v>187154</v>
      </c>
      <c r="B16" t="str">
        <f>'[6]N06AB - N06AX'!B16</f>
        <v>Duofaxin</v>
      </c>
      <c r="C16" t="str">
        <f>'[6]N06AB - N06AX'!C16</f>
        <v>forðatfl</v>
      </c>
      <c r="D16" t="str">
        <f>'[6]N06AB - N06AX'!D16</f>
        <v>225</v>
      </c>
      <c r="E16" t="str">
        <f>'[6]N06AB - N06AX'!E16</f>
        <v>mg</v>
      </c>
      <c r="F16" t="str">
        <f>'[6]N06AB - N06AX'!F16</f>
        <v>98</v>
      </c>
      <c r="G16" t="str">
        <f>'[6]N06AB - N06AX'!G16</f>
        <v>stk</v>
      </c>
      <c r="H16" t="str">
        <f>'[6]N06AB - N06AX'!H16</f>
        <v>DKK</v>
      </c>
      <c r="I16" t="str">
        <f>'[6]N06AB - N06AX'!I16</f>
        <v>N06AX16</v>
      </c>
      <c r="J16" t="str">
        <f>'[6]N06AB - N06AX'!J16</f>
        <v>60,23</v>
      </c>
      <c r="K16" t="str">
        <f>'[6]N06AB - N06AX'!K16</f>
        <v>G</v>
      </c>
      <c r="L16" t="str">
        <f>'[6]N06AB - N06AX'!L16</f>
        <v>5.903</v>
      </c>
    </row>
    <row r="17" spans="1:12" x14ac:dyDescent="0.25">
      <c r="A17" t="str">
        <f>'[6]N06AB - N06AX'!A17</f>
        <v>515049</v>
      </c>
      <c r="B17" t="str">
        <f>'[6]N06AB - N06AX'!B17</f>
        <v>Edronax</v>
      </c>
      <c r="C17" t="str">
        <f>'[6]N06AB - N06AX'!C17</f>
        <v>töflur</v>
      </c>
      <c r="D17" t="str">
        <f>'[6]N06AB - N06AX'!D17</f>
        <v>4</v>
      </c>
      <c r="E17" t="str">
        <f>'[6]N06AB - N06AX'!E17</f>
        <v>mg</v>
      </c>
      <c r="F17" t="str">
        <f>'[6]N06AB - N06AX'!F17</f>
        <v>60</v>
      </c>
      <c r="G17" t="str">
        <f>'[6]N06AB - N06AX'!G17</f>
        <v>stk</v>
      </c>
      <c r="H17" t="str">
        <f>'[6]N06AB - N06AX'!H17</f>
        <v>IKR</v>
      </c>
      <c r="I17" t="str">
        <f>'[6]N06AB - N06AX'!I17</f>
        <v>N06AX18</v>
      </c>
      <c r="J17" t="str">
        <f>'[6]N06AB - N06AX'!J17</f>
        <v>77,80</v>
      </c>
      <c r="K17" t="str">
        <f>'[6]N06AB - N06AX'!K17</f>
        <v>G</v>
      </c>
      <c r="L17" t="str">
        <f>'[6]N06AB - N06AX'!L17</f>
        <v>4.668</v>
      </c>
    </row>
    <row r="18" spans="1:12" x14ac:dyDescent="0.25">
      <c r="A18" t="str">
        <f>'[6]N06AB - N06AX'!A18</f>
        <v>094495</v>
      </c>
      <c r="B18" t="str">
        <f>'[6]N06AB - N06AX'!B18</f>
        <v>Escitalopram Bluefish</v>
      </c>
      <c r="C18" t="str">
        <f>'[6]N06AB - N06AX'!C18</f>
        <v>filmhtfl</v>
      </c>
      <c r="D18" t="str">
        <f>'[6]N06AB - N06AX'!D18</f>
        <v>5</v>
      </c>
      <c r="E18" t="str">
        <f>'[6]N06AB - N06AX'!E18</f>
        <v>mg</v>
      </c>
      <c r="F18" t="str">
        <f>'[6]N06AB - N06AX'!F18</f>
        <v>98</v>
      </c>
      <c r="G18" t="str">
        <f>'[6]N06AB - N06AX'!G18</f>
        <v>stk</v>
      </c>
      <c r="H18" t="str">
        <f>'[6]N06AB - N06AX'!H18</f>
        <v>IKR</v>
      </c>
      <c r="I18" t="str">
        <f>'[6]N06AB - N06AX'!I18</f>
        <v>N06AB10</v>
      </c>
      <c r="J18" t="str">
        <f>'[6]N06AB - N06AX'!J18</f>
        <v>19,95</v>
      </c>
      <c r="K18" t="str">
        <f>'[6]N06AB - N06AX'!K18</f>
        <v>G</v>
      </c>
      <c r="L18" t="str">
        <f>'[6]N06AB - N06AX'!L18</f>
        <v>1.955</v>
      </c>
    </row>
    <row r="19" spans="1:12" x14ac:dyDescent="0.25">
      <c r="A19" t="str">
        <f>'[6]N06AB - N06AX'!A19</f>
        <v>048100</v>
      </c>
      <c r="B19" t="str">
        <f>'[6]N06AB - N06AX'!B19</f>
        <v>Esopram</v>
      </c>
      <c r="C19" t="str">
        <f>'[6]N06AB - N06AX'!C19</f>
        <v>töflur</v>
      </c>
      <c r="D19" t="str">
        <f>'[6]N06AB - N06AX'!D19</f>
        <v>5</v>
      </c>
      <c r="E19" t="str">
        <f>'[6]N06AB - N06AX'!E19</f>
        <v>mg</v>
      </c>
      <c r="F19" t="str">
        <f>'[6]N06AB - N06AX'!F19</f>
        <v>100</v>
      </c>
      <c r="G19" t="str">
        <f>'[6]N06AB - N06AX'!G19</f>
        <v>stk</v>
      </c>
      <c r="H19" t="str">
        <f>'[6]N06AB - N06AX'!H19</f>
        <v>XEU</v>
      </c>
      <c r="I19" t="str">
        <f>'[6]N06AB - N06AX'!I19</f>
        <v>N06AB10</v>
      </c>
      <c r="J19" t="str">
        <f>'[6]N06AB - N06AX'!J19</f>
        <v>25,71</v>
      </c>
      <c r="K19" t="str">
        <f>'[6]N06AB - N06AX'!K19</f>
        <v>G</v>
      </c>
      <c r="L19" t="str">
        <f>'[6]N06AB - N06AX'!L19</f>
        <v>2.571</v>
      </c>
    </row>
    <row r="20" spans="1:12" x14ac:dyDescent="0.25">
      <c r="A20" t="str">
        <f>'[6]N06AB - N06AX'!A20</f>
        <v>048122</v>
      </c>
      <c r="B20" t="str">
        <f>'[6]N06AB - N06AX'!B20</f>
        <v>Esopram</v>
      </c>
      <c r="C20" t="str">
        <f>'[6]N06AB - N06AX'!C20</f>
        <v>töflur</v>
      </c>
      <c r="D20" t="str">
        <f>'[6]N06AB - N06AX'!D20</f>
        <v>10</v>
      </c>
      <c r="E20" t="str">
        <f>'[6]N06AB - N06AX'!E20</f>
        <v>mg</v>
      </c>
      <c r="F20" t="str">
        <f>'[6]N06AB - N06AX'!F20</f>
        <v>100</v>
      </c>
      <c r="G20" t="str">
        <f>'[6]N06AB - N06AX'!G20</f>
        <v>stk</v>
      </c>
      <c r="H20" t="str">
        <f>'[6]N06AB - N06AX'!H20</f>
        <v>XEU</v>
      </c>
      <c r="I20" t="str">
        <f>'[6]N06AB - N06AX'!I20</f>
        <v>N06AB10</v>
      </c>
      <c r="J20" t="str">
        <f>'[6]N06AB - N06AX'!J20</f>
        <v>26,20</v>
      </c>
      <c r="K20" t="str">
        <f>'[6]N06AB - N06AX'!K20</f>
        <v>G</v>
      </c>
      <c r="L20" t="str">
        <f>'[6]N06AB - N06AX'!L20</f>
        <v>2.620</v>
      </c>
    </row>
    <row r="21" spans="1:12" x14ac:dyDescent="0.25">
      <c r="A21" t="str">
        <f>'[6]N06AB - N06AX'!A21</f>
        <v>048144</v>
      </c>
      <c r="B21" t="str">
        <f>'[6]N06AB - N06AX'!B21</f>
        <v>Esopram</v>
      </c>
      <c r="C21" t="str">
        <f>'[6]N06AB - N06AX'!C21</f>
        <v>töflur</v>
      </c>
      <c r="D21" t="str">
        <f>'[6]N06AB - N06AX'!D21</f>
        <v>15</v>
      </c>
      <c r="E21" t="str">
        <f>'[6]N06AB - N06AX'!E21</f>
        <v>mg</v>
      </c>
      <c r="F21" t="str">
        <f>'[6]N06AB - N06AX'!F21</f>
        <v>100</v>
      </c>
      <c r="G21" t="str">
        <f>'[6]N06AB - N06AX'!G21</f>
        <v>stk</v>
      </c>
      <c r="H21" t="str">
        <f>'[6]N06AB - N06AX'!H21</f>
        <v>XEU</v>
      </c>
      <c r="I21" t="str">
        <f>'[6]N06AB - N06AX'!I21</f>
        <v>N06AB10</v>
      </c>
      <c r="J21" t="str">
        <f>'[6]N06AB - N06AX'!J21</f>
        <v>45,58</v>
      </c>
      <c r="K21" t="str">
        <f>'[6]N06AB - N06AX'!K21</f>
        <v>G</v>
      </c>
      <c r="L21" t="str">
        <f>'[6]N06AB - N06AX'!L21</f>
        <v>4.558</v>
      </c>
    </row>
    <row r="22" spans="1:12" x14ac:dyDescent="0.25">
      <c r="A22" t="str">
        <f>'[6]N06AB - N06AX'!A22</f>
        <v>048166</v>
      </c>
      <c r="B22" t="str">
        <f>'[6]N06AB - N06AX'!B22</f>
        <v>Esopram</v>
      </c>
      <c r="C22" t="str">
        <f>'[6]N06AB - N06AX'!C22</f>
        <v>töflur</v>
      </c>
      <c r="D22" t="str">
        <f>'[6]N06AB - N06AX'!D22</f>
        <v>20</v>
      </c>
      <c r="E22" t="str">
        <f>'[6]N06AB - N06AX'!E22</f>
        <v>mg</v>
      </c>
      <c r="F22" t="str">
        <f>'[6]N06AB - N06AX'!F22</f>
        <v>100</v>
      </c>
      <c r="G22" t="str">
        <f>'[6]N06AB - N06AX'!G22</f>
        <v>stk</v>
      </c>
      <c r="H22" t="str">
        <f>'[6]N06AB - N06AX'!H22</f>
        <v>XEU</v>
      </c>
      <c r="I22" t="str">
        <f>'[6]N06AB - N06AX'!I22</f>
        <v>N06AB10</v>
      </c>
      <c r="J22" t="str">
        <f>'[6]N06AB - N06AX'!J22</f>
        <v>37,75</v>
      </c>
      <c r="K22" t="str">
        <f>'[6]N06AB - N06AX'!K22</f>
        <v>G</v>
      </c>
      <c r="L22" t="str">
        <f>'[6]N06AB - N06AX'!L22</f>
        <v>3.775</v>
      </c>
    </row>
    <row r="23" spans="1:12" x14ac:dyDescent="0.25">
      <c r="A23" t="str">
        <f>'[6]N06AB - N06AX'!A23</f>
        <v>079495</v>
      </c>
      <c r="B23" t="str">
        <f>'[6]N06AB - N06AX'!B23</f>
        <v>Fluoxetin Actavis</v>
      </c>
      <c r="C23" t="str">
        <f>'[6]N06AB - N06AX'!C23</f>
        <v>lausnart</v>
      </c>
      <c r="D23" t="str">
        <f>'[6]N06AB - N06AX'!D23</f>
        <v>20</v>
      </c>
      <c r="E23" t="str">
        <f>'[6]N06AB - N06AX'!E23</f>
        <v>mg</v>
      </c>
      <c r="F23" t="str">
        <f>'[6]N06AB - N06AX'!F23</f>
        <v>100</v>
      </c>
      <c r="G23" t="str">
        <f>'[6]N06AB - N06AX'!G23</f>
        <v>stk</v>
      </c>
      <c r="H23" t="str">
        <f>'[6]N06AB - N06AX'!H23</f>
        <v>XEU</v>
      </c>
      <c r="I23" t="str">
        <f>'[6]N06AB - N06AX'!I23</f>
        <v>N06AB03</v>
      </c>
      <c r="J23" t="str">
        <f>'[6]N06AB - N06AX'!J23</f>
        <v>51,43</v>
      </c>
      <c r="K23" t="str">
        <f>'[6]N06AB - N06AX'!K23</f>
        <v>G</v>
      </c>
      <c r="L23" t="str">
        <f>'[6]N06AB - N06AX'!L23</f>
        <v>5.143</v>
      </c>
    </row>
    <row r="24" spans="1:12" x14ac:dyDescent="0.25">
      <c r="A24" t="str">
        <f>'[6]N06AB - N06AX'!A24</f>
        <v>443861</v>
      </c>
      <c r="B24" t="str">
        <f>'[6]N06AB - N06AX'!B24</f>
        <v>Fluoxetin Mylan</v>
      </c>
      <c r="C24" t="str">
        <f>'[6]N06AB - N06AX'!C24</f>
        <v>hylki</v>
      </c>
      <c r="D24" t="str">
        <f>'[6]N06AB - N06AX'!D24</f>
        <v>20</v>
      </c>
      <c r="E24" t="str">
        <f>'[6]N06AB - N06AX'!E24</f>
        <v>mg</v>
      </c>
      <c r="F24" t="str">
        <f>'[6]N06AB - N06AX'!F24</f>
        <v>30</v>
      </c>
      <c r="G24" t="str">
        <f>'[6]N06AB - N06AX'!G24</f>
        <v>stk</v>
      </c>
      <c r="H24" t="str">
        <f>'[6]N06AB - N06AX'!H24</f>
        <v>SEK</v>
      </c>
      <c r="I24" t="str">
        <f>'[6]N06AB - N06AX'!I24</f>
        <v>N06AB03</v>
      </c>
      <c r="J24" t="str">
        <f>'[6]N06AB - N06AX'!J24</f>
        <v>75,87</v>
      </c>
      <c r="K24" t="str">
        <f>'[6]N06AB - N06AX'!K24</f>
        <v>G</v>
      </c>
      <c r="L24" t="str">
        <f>'[6]N06AB - N06AX'!L24</f>
        <v>2.276</v>
      </c>
    </row>
    <row r="25" spans="1:12" x14ac:dyDescent="0.25">
      <c r="A25" t="str">
        <f>'[6]N06AB - N06AX'!A25</f>
        <v>443903</v>
      </c>
      <c r="B25" t="str">
        <f>'[6]N06AB - N06AX'!B25</f>
        <v>Fluoxetin Mylan</v>
      </c>
      <c r="C25" t="str">
        <f>'[6]N06AB - N06AX'!C25</f>
        <v>hylki</v>
      </c>
      <c r="D25" t="str">
        <f>'[6]N06AB - N06AX'!D25</f>
        <v>20</v>
      </c>
      <c r="E25" t="str">
        <f>'[6]N06AB - N06AX'!E25</f>
        <v>mg</v>
      </c>
      <c r="F25" t="str">
        <f>'[6]N06AB - N06AX'!F25</f>
        <v>100</v>
      </c>
      <c r="G25" t="str">
        <f>'[6]N06AB - N06AX'!G25</f>
        <v>stk</v>
      </c>
      <c r="H25" t="str">
        <f>'[6]N06AB - N06AX'!H25</f>
        <v>SEK</v>
      </c>
      <c r="I25" t="str">
        <f>'[6]N06AB - N06AX'!I25</f>
        <v>N06AB03</v>
      </c>
      <c r="J25" t="str">
        <f>'[6]N06AB - N06AX'!J25</f>
        <v>30,30</v>
      </c>
      <c r="K25" t="str">
        <f>'[6]N06AB - N06AX'!K25</f>
        <v>G</v>
      </c>
      <c r="L25" t="str">
        <f>'[6]N06AB - N06AX'!L25</f>
        <v>3.030</v>
      </c>
    </row>
    <row r="26" spans="1:12" x14ac:dyDescent="0.25">
      <c r="A26" t="str">
        <f>'[6]N06AB - N06AX'!A26</f>
        <v>000299</v>
      </c>
      <c r="B26" t="str">
        <f>'[6]N06AB - N06AX'!B26</f>
        <v>Fluoxetin Mylan</v>
      </c>
      <c r="C26" t="str">
        <f>'[6]N06AB - N06AX'!C26</f>
        <v>hylki</v>
      </c>
      <c r="D26" t="str">
        <f>'[6]N06AB - N06AX'!D26</f>
        <v>20</v>
      </c>
      <c r="E26" t="str">
        <f>'[6]N06AB - N06AX'!E26</f>
        <v>mg</v>
      </c>
      <c r="F26" t="str">
        <f>'[6]N06AB - N06AX'!F26</f>
        <v>250</v>
      </c>
      <c r="G26" t="str">
        <f>'[6]N06AB - N06AX'!G26</f>
        <v>stk</v>
      </c>
      <c r="H26" t="str">
        <f>'[6]N06AB - N06AX'!H26</f>
        <v>SEK</v>
      </c>
      <c r="I26" t="str">
        <f>'[6]N06AB - N06AX'!I26</f>
        <v>N06AB03</v>
      </c>
      <c r="J26" t="str">
        <f>'[6]N06AB - N06AX'!J26</f>
        <v>20,05</v>
      </c>
      <c r="K26" t="str">
        <f>'[6]N06AB - N06AX'!K26</f>
        <v>G</v>
      </c>
      <c r="L26" t="str">
        <f>'[6]N06AB - N06AX'!L26</f>
        <v>5.012</v>
      </c>
    </row>
    <row r="27" spans="1:12" x14ac:dyDescent="0.25">
      <c r="A27" t="str">
        <f>'[6]N06AB - N06AX'!A27</f>
        <v>402038</v>
      </c>
      <c r="B27" t="str">
        <f>'[6]N06AB - N06AX'!B27</f>
        <v>Fluoxetin WH</v>
      </c>
      <c r="C27" t="str">
        <f>'[6]N06AB - N06AX'!C27</f>
        <v>hylki</v>
      </c>
      <c r="D27" t="str">
        <f>'[6]N06AB - N06AX'!D27</f>
        <v>20</v>
      </c>
      <c r="E27" t="str">
        <f>'[6]N06AB - N06AX'!E27</f>
        <v>mg</v>
      </c>
      <c r="F27" t="str">
        <f>'[6]N06AB - N06AX'!F27</f>
        <v>28</v>
      </c>
      <c r="G27" t="str">
        <f>'[6]N06AB - N06AX'!G27</f>
        <v>stk</v>
      </c>
      <c r="H27" t="str">
        <f>'[6]N06AB - N06AX'!H27</f>
        <v>IKR</v>
      </c>
      <c r="I27" t="str">
        <f>'[6]N06AB - N06AX'!I27</f>
        <v>N06AB03</v>
      </c>
      <c r="J27" t="str">
        <f>'[6]N06AB - N06AX'!J27</f>
        <v>72,64</v>
      </c>
      <c r="K27" t="str">
        <f>'[6]N06AB - N06AX'!K27</f>
        <v>G</v>
      </c>
      <c r="L27" t="str">
        <f>'[6]N06AB - N06AX'!L27</f>
        <v>2.034</v>
      </c>
    </row>
    <row r="28" spans="1:12" x14ac:dyDescent="0.25">
      <c r="A28" t="str">
        <f>'[6]N06AB - N06AX'!A28</f>
        <v>524367</v>
      </c>
      <c r="B28" t="str">
        <f>'[6]N06AB - N06AX'!B28</f>
        <v>Fluoxetin WH</v>
      </c>
      <c r="C28" t="str">
        <f>'[6]N06AB - N06AX'!C28</f>
        <v>hylki</v>
      </c>
      <c r="D28" t="str">
        <f>'[6]N06AB - N06AX'!D28</f>
        <v>20</v>
      </c>
      <c r="E28" t="str">
        <f>'[6]N06AB - N06AX'!E28</f>
        <v>mg</v>
      </c>
      <c r="F28" t="str">
        <f>'[6]N06AB - N06AX'!F28</f>
        <v>98</v>
      </c>
      <c r="G28" t="str">
        <f>'[6]N06AB - N06AX'!G28</f>
        <v>stk</v>
      </c>
      <c r="H28" t="str">
        <f>'[6]N06AB - N06AX'!H28</f>
        <v>IKR</v>
      </c>
      <c r="I28" t="str">
        <f>'[6]N06AB - N06AX'!I28</f>
        <v>N06AB03</v>
      </c>
      <c r="J28" t="str">
        <f>'[6]N06AB - N06AX'!J28</f>
        <v>30,09</v>
      </c>
      <c r="K28" t="str">
        <f>'[6]N06AB - N06AX'!K28</f>
        <v>G</v>
      </c>
      <c r="L28" t="str">
        <f>'[6]N06AB - N06AX'!L28</f>
        <v>2.949</v>
      </c>
    </row>
    <row r="29" spans="1:12" x14ac:dyDescent="0.25">
      <c r="A29" t="str">
        <f>'[6]N06AB - N06AX'!A29</f>
        <v>041898</v>
      </c>
      <c r="B29" t="str">
        <f>'[6]N06AB - N06AX'!B29</f>
        <v>Mianserin Mylan</v>
      </c>
      <c r="C29" t="str">
        <f>'[6]N06AB - N06AX'!C29</f>
        <v>filmhtfl</v>
      </c>
      <c r="D29" t="str">
        <f>'[6]N06AB - N06AX'!D29</f>
        <v>10</v>
      </c>
      <c r="E29" t="str">
        <f>'[6]N06AB - N06AX'!E29</f>
        <v>mg</v>
      </c>
      <c r="F29" t="str">
        <f>'[6]N06AB - N06AX'!F29</f>
        <v>90</v>
      </c>
      <c r="G29" t="str">
        <f>'[6]N06AB - N06AX'!G29</f>
        <v>stk</v>
      </c>
      <c r="H29" t="str">
        <f>'[6]N06AB - N06AX'!H29</f>
        <v>SEK</v>
      </c>
      <c r="I29" t="str">
        <f>'[6]N06AB - N06AX'!I29</f>
        <v>N06AX03</v>
      </c>
      <c r="J29" t="str">
        <f>'[6]N06AB - N06AX'!J29</f>
        <v>27,79</v>
      </c>
      <c r="K29" t="str">
        <f>'[6]N06AB - N06AX'!K29</f>
        <v>G</v>
      </c>
      <c r="L29" t="str">
        <f>'[6]N06AB - N06AX'!L29</f>
        <v>2.501</v>
      </c>
    </row>
    <row r="30" spans="1:12" x14ac:dyDescent="0.25">
      <c r="A30" t="str">
        <f>'[6]N06AB - N06AX'!A30</f>
        <v>039676</v>
      </c>
      <c r="B30" t="str">
        <f>'[6]N06AB - N06AX'!B30</f>
        <v>Mianserin Mylan</v>
      </c>
      <c r="C30" t="str">
        <f>'[6]N06AB - N06AX'!C30</f>
        <v>filmhtfl</v>
      </c>
      <c r="D30" t="str">
        <f>'[6]N06AB - N06AX'!D30</f>
        <v>30</v>
      </c>
      <c r="E30" t="str">
        <f>'[6]N06AB - N06AX'!E30</f>
        <v>mg</v>
      </c>
      <c r="F30" t="str">
        <f>'[6]N06AB - N06AX'!F30</f>
        <v>100</v>
      </c>
      <c r="G30" t="str">
        <f>'[6]N06AB - N06AX'!G30</f>
        <v>stk</v>
      </c>
      <c r="H30" t="str">
        <f>'[6]N06AB - N06AX'!H30</f>
        <v>SEK</v>
      </c>
      <c r="I30" t="str">
        <f>'[6]N06AB - N06AX'!I30</f>
        <v>N06AX03</v>
      </c>
      <c r="J30" t="str">
        <f>'[6]N06AB - N06AX'!J30</f>
        <v>46,53</v>
      </c>
      <c r="K30" t="str">
        <f>'[6]N06AB - N06AX'!K30</f>
        <v>G</v>
      </c>
      <c r="L30" t="str">
        <f>'[6]N06AB - N06AX'!L30</f>
        <v>4.653</v>
      </c>
    </row>
    <row r="31" spans="1:12" x14ac:dyDescent="0.25">
      <c r="A31" t="str">
        <f>'[6]N06AB - N06AX'!A31</f>
        <v>100428</v>
      </c>
      <c r="B31" t="str">
        <f>'[6]N06AB - N06AX'!B31</f>
        <v>Miron</v>
      </c>
      <c r="C31" t="str">
        <f>'[6]N06AB - N06AX'!C31</f>
        <v>filmhtfl</v>
      </c>
      <c r="D31" t="str">
        <f>'[6]N06AB - N06AX'!D31</f>
        <v>15</v>
      </c>
      <c r="E31" t="str">
        <f>'[6]N06AB - N06AX'!E31</f>
        <v>mg</v>
      </c>
      <c r="F31" t="str">
        <f>'[6]N06AB - N06AX'!F31</f>
        <v>100</v>
      </c>
      <c r="G31" t="str">
        <f>'[6]N06AB - N06AX'!G31</f>
        <v>stk</v>
      </c>
      <c r="H31" t="str">
        <f>'[6]N06AB - N06AX'!H31</f>
        <v>XEU</v>
      </c>
      <c r="I31" t="str">
        <f>'[6]N06AB - N06AX'!I31</f>
        <v>N06AX11</v>
      </c>
      <c r="J31" t="str">
        <f>'[6]N06AB - N06AX'!J31</f>
        <v>33,04</v>
      </c>
      <c r="K31" t="str">
        <f>'[6]N06AB - N06AX'!K31</f>
        <v>G</v>
      </c>
      <c r="L31" t="str">
        <f>'[6]N06AB - N06AX'!L31</f>
        <v>3.304</v>
      </c>
    </row>
    <row r="32" spans="1:12" x14ac:dyDescent="0.25">
      <c r="A32" t="str">
        <f>'[6]N06AB - N06AX'!A32</f>
        <v>015316</v>
      </c>
      <c r="B32" t="str">
        <f>'[6]N06AB - N06AX'!B32</f>
        <v>Miron</v>
      </c>
      <c r="C32" t="str">
        <f>'[6]N06AB - N06AX'!C32</f>
        <v>filmhtfl</v>
      </c>
      <c r="D32" t="str">
        <f>'[6]N06AB - N06AX'!D32</f>
        <v>30</v>
      </c>
      <c r="E32" t="str">
        <f>'[6]N06AB - N06AX'!E32</f>
        <v>mg</v>
      </c>
      <c r="F32" t="str">
        <f>'[6]N06AB - N06AX'!F32</f>
        <v>100</v>
      </c>
      <c r="G32" t="str">
        <f>'[6]N06AB - N06AX'!G32</f>
        <v>stk</v>
      </c>
      <c r="H32" t="str">
        <f>'[6]N06AB - N06AX'!H32</f>
        <v>XEU</v>
      </c>
      <c r="I32" t="str">
        <f>'[6]N06AB - N06AX'!I32</f>
        <v>N06AX11</v>
      </c>
      <c r="J32" t="str">
        <f>'[6]N06AB - N06AX'!J32</f>
        <v>40,21</v>
      </c>
      <c r="K32" t="str">
        <f>'[6]N06AB - N06AX'!K32</f>
        <v>G</v>
      </c>
      <c r="L32" t="str">
        <f>'[6]N06AB - N06AX'!L32</f>
        <v>4.021</v>
      </c>
    </row>
    <row r="33" spans="1:12" x14ac:dyDescent="0.25">
      <c r="A33" t="str">
        <f>'[6]N06AB - N06AX'!A33</f>
        <v>192456</v>
      </c>
      <c r="B33" t="str">
        <f>'[6]N06AB - N06AX'!B33</f>
        <v>Miron Smelt</v>
      </c>
      <c r="C33" t="str">
        <f>'[6]N06AB - N06AX'!C33</f>
        <v>munndr.t</v>
      </c>
      <c r="D33" t="str">
        <f>'[6]N06AB - N06AX'!D33</f>
        <v>15</v>
      </c>
      <c r="E33" t="str">
        <f>'[6]N06AB - N06AX'!E33</f>
        <v>mg</v>
      </c>
      <c r="F33" t="str">
        <f>'[6]N06AB - N06AX'!F33</f>
        <v>96</v>
      </c>
      <c r="G33" t="str">
        <f>'[6]N06AB - N06AX'!G33</f>
        <v>stk</v>
      </c>
      <c r="H33" t="str">
        <f>'[6]N06AB - N06AX'!H33</f>
        <v>XEU</v>
      </c>
      <c r="I33" t="str">
        <f>'[6]N06AB - N06AX'!I33</f>
        <v>N06AX11</v>
      </c>
      <c r="J33" t="str">
        <f>'[6]N06AB - N06AX'!J33</f>
        <v>57,03</v>
      </c>
      <c r="K33" t="str">
        <f>'[6]N06AB - N06AX'!K33</f>
        <v>G</v>
      </c>
      <c r="L33" t="str">
        <f>'[6]N06AB - N06AX'!L33</f>
        <v>5.475</v>
      </c>
    </row>
    <row r="34" spans="1:12" x14ac:dyDescent="0.25">
      <c r="A34" t="str">
        <f>'[6]N06AB - N06AX'!A34</f>
        <v>101742</v>
      </c>
      <c r="B34" t="str">
        <f>'[6]N06AB - N06AX'!B34</f>
        <v>Miron Smelt</v>
      </c>
      <c r="C34" t="str">
        <f>'[6]N06AB - N06AX'!C34</f>
        <v>munndr.t</v>
      </c>
      <c r="D34" t="str">
        <f>'[6]N06AB - N06AX'!D34</f>
        <v>30</v>
      </c>
      <c r="E34" t="str">
        <f>'[6]N06AB - N06AX'!E34</f>
        <v>mg</v>
      </c>
      <c r="F34" t="str">
        <f>'[6]N06AB - N06AX'!F34</f>
        <v>30</v>
      </c>
      <c r="G34" t="str">
        <f>'[6]N06AB - N06AX'!G34</f>
        <v>stk</v>
      </c>
      <c r="H34" t="str">
        <f>'[6]N06AB - N06AX'!H34</f>
        <v>XEU</v>
      </c>
      <c r="I34" t="str">
        <f>'[6]N06AB - N06AX'!I34</f>
        <v>N06AX11</v>
      </c>
      <c r="J34" t="str">
        <f>'[6]N06AB - N06AX'!J34</f>
        <v>76,80</v>
      </c>
      <c r="K34" t="str">
        <f>'[6]N06AB - N06AX'!K34</f>
        <v>G</v>
      </c>
      <c r="L34" t="str">
        <f>'[6]N06AB - N06AX'!L34</f>
        <v>2.304</v>
      </c>
    </row>
    <row r="35" spans="1:12" x14ac:dyDescent="0.25">
      <c r="A35" t="str">
        <f>'[6]N06AB - N06AX'!A35</f>
        <v>101751</v>
      </c>
      <c r="B35" t="str">
        <f>'[6]N06AB - N06AX'!B35</f>
        <v>Miron Smelt</v>
      </c>
      <c r="C35" t="str">
        <f>'[6]N06AB - N06AX'!C35</f>
        <v>munndr.t</v>
      </c>
      <c r="D35" t="str">
        <f>'[6]N06AB - N06AX'!D35</f>
        <v>30</v>
      </c>
      <c r="E35" t="str">
        <f>'[6]N06AB - N06AX'!E35</f>
        <v>mg</v>
      </c>
      <c r="F35" t="str">
        <f>'[6]N06AB - N06AX'!F35</f>
        <v>96</v>
      </c>
      <c r="G35" t="str">
        <f>'[6]N06AB - N06AX'!G35</f>
        <v>stk</v>
      </c>
      <c r="H35" t="str">
        <f>'[6]N06AB - N06AX'!H35</f>
        <v>XEU</v>
      </c>
      <c r="I35" t="str">
        <f>'[6]N06AB - N06AX'!I35</f>
        <v>N06AX11</v>
      </c>
      <c r="J35" t="str">
        <f>'[6]N06AB - N06AX'!J35</f>
        <v>31,20</v>
      </c>
      <c r="K35" t="str">
        <f>'[6]N06AB - N06AX'!K35</f>
        <v>G</v>
      </c>
      <c r="L35" t="str">
        <f>'[6]N06AB - N06AX'!L35</f>
        <v>2.995</v>
      </c>
    </row>
    <row r="36" spans="1:12" x14ac:dyDescent="0.25">
      <c r="A36" t="str">
        <f>'[6]N06AB - N06AX'!A36</f>
        <v>027058</v>
      </c>
      <c r="B36" t="str">
        <f>'[6]N06AB - N06AX'!B36</f>
        <v>Mirtazapin Krka</v>
      </c>
      <c r="C36" t="str">
        <f>'[6]N06AB - N06AX'!C36</f>
        <v>filmhtfl</v>
      </c>
      <c r="D36" t="str">
        <f>'[6]N06AB - N06AX'!D36</f>
        <v>15</v>
      </c>
      <c r="E36" t="str">
        <f>'[6]N06AB - N06AX'!E36</f>
        <v>mg</v>
      </c>
      <c r="F36" t="str">
        <f>'[6]N06AB - N06AX'!F36</f>
        <v>100</v>
      </c>
      <c r="G36" t="str">
        <f>'[6]N06AB - N06AX'!G36</f>
        <v>stk</v>
      </c>
      <c r="H36" t="str">
        <f>'[6]N06AB - N06AX'!H36</f>
        <v>IKR</v>
      </c>
      <c r="I36" t="str">
        <f>'[6]N06AB - N06AX'!I36</f>
        <v>N06AX11</v>
      </c>
      <c r="J36" t="str">
        <f>'[6]N06AB - N06AX'!J36</f>
        <v>29,88</v>
      </c>
      <c r="K36" t="str">
        <f>'[6]N06AB - N06AX'!K36</f>
        <v>G</v>
      </c>
      <c r="L36" t="str">
        <f>'[6]N06AB - N06AX'!L36</f>
        <v>2.988</v>
      </c>
    </row>
    <row r="37" spans="1:12" x14ac:dyDescent="0.25">
      <c r="A37" t="str">
        <f>'[6]N06AB - N06AX'!A37</f>
        <v>041942</v>
      </c>
      <c r="B37" t="str">
        <f>'[6]N06AB - N06AX'!B37</f>
        <v>Mirtazapin Krka</v>
      </c>
      <c r="C37" t="str">
        <f>'[6]N06AB - N06AX'!C37</f>
        <v>filmhtfl</v>
      </c>
      <c r="D37" t="str">
        <f>'[6]N06AB - N06AX'!D37</f>
        <v>15</v>
      </c>
      <c r="E37" t="str">
        <f>'[6]N06AB - N06AX'!E37</f>
        <v>mg</v>
      </c>
      <c r="F37" t="str">
        <f>'[6]N06AB - N06AX'!F37</f>
        <v>300</v>
      </c>
      <c r="G37" t="str">
        <f>'[6]N06AB - N06AX'!G37</f>
        <v>stk</v>
      </c>
      <c r="H37" t="str">
        <f>'[6]N06AB - N06AX'!H37</f>
        <v>IKR</v>
      </c>
      <c r="I37" t="str">
        <f>'[6]N06AB - N06AX'!I37</f>
        <v>N06AX11</v>
      </c>
      <c r="J37" t="str">
        <f>'[6]N06AB - N06AX'!J37</f>
        <v>32,21</v>
      </c>
      <c r="K37" t="str">
        <f>'[6]N06AB - N06AX'!K37</f>
        <v>G</v>
      </c>
      <c r="L37" t="str">
        <f>'[6]N06AB - N06AX'!L37</f>
        <v>9.663</v>
      </c>
    </row>
    <row r="38" spans="1:12" x14ac:dyDescent="0.25">
      <c r="A38" t="str">
        <f>'[6]N06AB - N06AX'!A38</f>
        <v>023897</v>
      </c>
      <c r="B38" t="str">
        <f>'[6]N06AB - N06AX'!B38</f>
        <v>Mirtazapin Krka</v>
      </c>
      <c r="C38" t="str">
        <f>'[6]N06AB - N06AX'!C38</f>
        <v>filmhtfl</v>
      </c>
      <c r="D38" t="str">
        <f>'[6]N06AB - N06AX'!D38</f>
        <v>30</v>
      </c>
      <c r="E38" t="str">
        <f>'[6]N06AB - N06AX'!E38</f>
        <v>mg</v>
      </c>
      <c r="F38" t="str">
        <f>'[6]N06AB - N06AX'!F38</f>
        <v>100</v>
      </c>
      <c r="G38" t="str">
        <f>'[6]N06AB - N06AX'!G38</f>
        <v>stk</v>
      </c>
      <c r="H38" t="str">
        <f>'[6]N06AB - N06AX'!H38</f>
        <v>IKR</v>
      </c>
      <c r="I38" t="str">
        <f>'[6]N06AB - N06AX'!I38</f>
        <v>N06AX11</v>
      </c>
      <c r="J38" t="str">
        <f>'[6]N06AB - N06AX'!J38</f>
        <v>30,57</v>
      </c>
      <c r="K38" t="str">
        <f>'[6]N06AB - N06AX'!K38</f>
        <v>G</v>
      </c>
      <c r="L38" t="str">
        <f>'[6]N06AB - N06AX'!L38</f>
        <v>3.057</v>
      </c>
    </row>
    <row r="39" spans="1:12" x14ac:dyDescent="0.25">
      <c r="A39" t="str">
        <f>'[6]N06AB - N06AX'!A39</f>
        <v>041951</v>
      </c>
      <c r="B39" t="str">
        <f>'[6]N06AB - N06AX'!B39</f>
        <v>Mirtazapin Krka</v>
      </c>
      <c r="C39" t="str">
        <f>'[6]N06AB - N06AX'!C39</f>
        <v>filmhtfl</v>
      </c>
      <c r="D39" t="str">
        <f>'[6]N06AB - N06AX'!D39</f>
        <v>30</v>
      </c>
      <c r="E39" t="str">
        <f>'[6]N06AB - N06AX'!E39</f>
        <v>mg</v>
      </c>
      <c r="F39" t="str">
        <f>'[6]N06AB - N06AX'!F39</f>
        <v>250</v>
      </c>
      <c r="G39" t="str">
        <f>'[6]N06AB - N06AX'!G39</f>
        <v>stk</v>
      </c>
      <c r="H39" t="str">
        <f>'[6]N06AB - N06AX'!H39</f>
        <v>IKR</v>
      </c>
      <c r="I39" t="str">
        <f>'[6]N06AB - N06AX'!I39</f>
        <v>N06AX11</v>
      </c>
      <c r="J39" t="str">
        <f>'[6]N06AB - N06AX'!J39</f>
        <v>38,65</v>
      </c>
      <c r="K39" t="str">
        <f>'[6]N06AB - N06AX'!K39</f>
        <v>G</v>
      </c>
      <c r="L39" t="str">
        <f>'[6]N06AB - N06AX'!L39</f>
        <v>9.663</v>
      </c>
    </row>
    <row r="40" spans="1:12" x14ac:dyDescent="0.25">
      <c r="A40" t="str">
        <f>'[6]N06AB - N06AX'!A40</f>
        <v>023847</v>
      </c>
      <c r="B40" t="str">
        <f>'[6]N06AB - N06AX'!B40</f>
        <v>Mirtazapin Krka</v>
      </c>
      <c r="C40" t="str">
        <f>'[6]N06AB - N06AX'!C40</f>
        <v>filmhtfl</v>
      </c>
      <c r="D40" t="str">
        <f>'[6]N06AB - N06AX'!D40</f>
        <v>45</v>
      </c>
      <c r="E40" t="str">
        <f>'[6]N06AB - N06AX'!E40</f>
        <v>mg</v>
      </c>
      <c r="F40" t="str">
        <f>'[6]N06AB - N06AX'!F40</f>
        <v>100</v>
      </c>
      <c r="G40" t="str">
        <f>'[6]N06AB - N06AX'!G40</f>
        <v>stk</v>
      </c>
      <c r="H40" t="str">
        <f>'[6]N06AB - N06AX'!H40</f>
        <v>IKR</v>
      </c>
      <c r="I40" t="str">
        <f>'[6]N06AB - N06AX'!I40</f>
        <v>N06AX11</v>
      </c>
      <c r="J40" t="str">
        <f>'[6]N06AB - N06AX'!J40</f>
        <v>62,22</v>
      </c>
      <c r="K40" t="str">
        <f>'[6]N06AB - N06AX'!K40</f>
        <v>G</v>
      </c>
      <c r="L40" t="str">
        <f>'[6]N06AB - N06AX'!L40</f>
        <v>6.222</v>
      </c>
    </row>
    <row r="41" spans="1:12" x14ac:dyDescent="0.25">
      <c r="A41" t="str">
        <f>'[6]N06AB - N06AX'!A41</f>
        <v>004667</v>
      </c>
      <c r="B41" t="str">
        <f>'[6]N06AB - N06AX'!B41</f>
        <v>Oropram</v>
      </c>
      <c r="C41" t="str">
        <f>'[6]N06AB - N06AX'!C41</f>
        <v>töflur</v>
      </c>
      <c r="D41" t="str">
        <f>'[6]N06AB - N06AX'!D41</f>
        <v>10</v>
      </c>
      <c r="E41" t="str">
        <f>'[6]N06AB - N06AX'!E41</f>
        <v>mg</v>
      </c>
      <c r="F41" t="str">
        <f>'[6]N06AB - N06AX'!F41</f>
        <v>100</v>
      </c>
      <c r="G41" t="str">
        <f>'[6]N06AB - N06AX'!G41</f>
        <v>stk</v>
      </c>
      <c r="H41" t="str">
        <f>'[6]N06AB - N06AX'!H41</f>
        <v>IKR</v>
      </c>
      <c r="I41" t="str">
        <f>'[6]N06AB - N06AX'!I41</f>
        <v>N06AB04</v>
      </c>
      <c r="J41" t="str">
        <f>'[6]N06AB - N06AX'!J41</f>
        <v>35,16</v>
      </c>
      <c r="K41" t="str">
        <f>'[6]N06AB - N06AX'!K41</f>
        <v>G</v>
      </c>
      <c r="L41" t="str">
        <f>'[6]N06AB - N06AX'!L41</f>
        <v>3.516</v>
      </c>
    </row>
    <row r="42" spans="1:12" x14ac:dyDescent="0.25">
      <c r="A42" t="str">
        <f>'[6]N06AB - N06AX'!A42</f>
        <v>004589</v>
      </c>
      <c r="B42" t="str">
        <f>'[6]N06AB - N06AX'!B42</f>
        <v>Oropram</v>
      </c>
      <c r="C42" t="str">
        <f>'[6]N06AB - N06AX'!C42</f>
        <v>töflur</v>
      </c>
      <c r="D42" t="str">
        <f>'[6]N06AB - N06AX'!D42</f>
        <v>20</v>
      </c>
      <c r="E42" t="str">
        <f>'[6]N06AB - N06AX'!E42</f>
        <v>mg</v>
      </c>
      <c r="F42" t="str">
        <f>'[6]N06AB - N06AX'!F42</f>
        <v>100</v>
      </c>
      <c r="G42" t="str">
        <f>'[6]N06AB - N06AX'!G42</f>
        <v>stk</v>
      </c>
      <c r="H42" t="str">
        <f>'[6]N06AB - N06AX'!H42</f>
        <v>IKR</v>
      </c>
      <c r="I42" t="str">
        <f>'[6]N06AB - N06AX'!I42</f>
        <v>N06AB04</v>
      </c>
      <c r="J42" t="str">
        <f>'[6]N06AB - N06AX'!J42</f>
        <v>46,02</v>
      </c>
      <c r="K42" t="str">
        <f>'[6]N06AB - N06AX'!K42</f>
        <v>G</v>
      </c>
      <c r="L42" t="str">
        <f>'[6]N06AB - N06AX'!L42</f>
        <v>4.602</v>
      </c>
    </row>
    <row r="43" spans="1:12" x14ac:dyDescent="0.25">
      <c r="A43" t="str">
        <f>'[6]N06AB - N06AX'!A43</f>
        <v>004645</v>
      </c>
      <c r="B43" t="str">
        <f>'[6]N06AB - N06AX'!B43</f>
        <v>Oropram</v>
      </c>
      <c r="C43" t="str">
        <f>'[6]N06AB - N06AX'!C43</f>
        <v>töflur</v>
      </c>
      <c r="D43" t="str">
        <f>'[6]N06AB - N06AX'!D43</f>
        <v>40</v>
      </c>
      <c r="E43" t="str">
        <f>'[6]N06AB - N06AX'!E43</f>
        <v>mg</v>
      </c>
      <c r="F43" t="str">
        <f>'[6]N06AB - N06AX'!F43</f>
        <v>100</v>
      </c>
      <c r="G43" t="str">
        <f>'[6]N06AB - N06AX'!G43</f>
        <v>stk</v>
      </c>
      <c r="H43" t="str">
        <f>'[6]N06AB - N06AX'!H43</f>
        <v>IKR</v>
      </c>
      <c r="I43" t="str">
        <f>'[6]N06AB - N06AX'!I43</f>
        <v>N06AB04</v>
      </c>
      <c r="J43" t="str">
        <f>'[6]N06AB - N06AX'!J43</f>
        <v>47,15</v>
      </c>
      <c r="K43" t="str">
        <f>'[6]N06AB - N06AX'!K43</f>
        <v>G</v>
      </c>
      <c r="L43" t="str">
        <f>'[6]N06AB - N06AX'!L43</f>
        <v>4.715</v>
      </c>
    </row>
    <row r="44" spans="1:12" x14ac:dyDescent="0.25">
      <c r="A44" t="str">
        <f>'[6]N06AB - N06AX'!A44</f>
        <v>022537</v>
      </c>
      <c r="B44" t="str">
        <f>'[6]N06AB - N06AX'!B44</f>
        <v>Paxetin</v>
      </c>
      <c r="C44" t="str">
        <f>'[6]N06AB - N06AX'!C44</f>
        <v>töflur</v>
      </c>
      <c r="D44" t="str">
        <f>'[6]N06AB - N06AX'!D44</f>
        <v>20</v>
      </c>
      <c r="E44" t="str">
        <f>'[6]N06AB - N06AX'!E44</f>
        <v>mg</v>
      </c>
      <c r="F44" t="str">
        <f>'[6]N06AB - N06AX'!F44</f>
        <v>100</v>
      </c>
      <c r="G44" t="str">
        <f>'[6]N06AB - N06AX'!G44</f>
        <v>stk</v>
      </c>
      <c r="H44" t="str">
        <f>'[6]N06AB - N06AX'!H44</f>
        <v>IKR</v>
      </c>
      <c r="I44" t="str">
        <f>'[6]N06AB - N06AX'!I44</f>
        <v>N06AB05</v>
      </c>
      <c r="J44" t="str">
        <f>'[6]N06AB - N06AX'!J44</f>
        <v>34,31</v>
      </c>
      <c r="K44" t="str">
        <f>'[6]N06AB - N06AX'!K44</f>
        <v>G</v>
      </c>
      <c r="L44" t="str">
        <f>'[6]N06AB - N06AX'!L44</f>
        <v>3.431</v>
      </c>
    </row>
    <row r="45" spans="1:12" x14ac:dyDescent="0.25">
      <c r="A45" t="str">
        <f>'[6]N06AB - N06AX'!A45</f>
        <v>466029</v>
      </c>
      <c r="B45" t="str">
        <f>'[6]N06AB - N06AX'!B45</f>
        <v>Seromex</v>
      </c>
      <c r="C45" t="str">
        <f>'[6]N06AB - N06AX'!C45</f>
        <v>hylki</v>
      </c>
      <c r="D45" t="str">
        <f>'[6]N06AB - N06AX'!D45</f>
        <v>20</v>
      </c>
      <c r="E45" t="str">
        <f>'[6]N06AB - N06AX'!E45</f>
        <v>mg</v>
      </c>
      <c r="F45" t="str">
        <f>'[6]N06AB - N06AX'!F45</f>
        <v>100</v>
      </c>
      <c r="G45" t="str">
        <f>'[6]N06AB - N06AX'!G45</f>
        <v>stk</v>
      </c>
      <c r="H45" t="str">
        <f>'[6]N06AB - N06AX'!H45</f>
        <v>IKR</v>
      </c>
      <c r="I45" t="str">
        <f>'[6]N06AB - N06AX'!I45</f>
        <v>N06AB03</v>
      </c>
      <c r="J45" t="str">
        <f>'[6]N06AB - N06AX'!J45</f>
        <v>29,81</v>
      </c>
      <c r="K45" t="str">
        <f>'[6]N06AB - N06AX'!K45</f>
        <v>G</v>
      </c>
      <c r="L45" t="str">
        <f>'[6]N06AB - N06AX'!L45</f>
        <v>2.981</v>
      </c>
    </row>
    <row r="46" spans="1:12" x14ac:dyDescent="0.25">
      <c r="A46" t="str">
        <f>'[6]N06AB - N06AX'!A46</f>
        <v>038448</v>
      </c>
      <c r="B46" t="str">
        <f>'[6]N06AB - N06AX'!B46</f>
        <v>Seroxat</v>
      </c>
      <c r="C46" t="str">
        <f>'[6]N06AB - N06AX'!C46</f>
        <v>töflur</v>
      </c>
      <c r="D46" t="str">
        <f>'[6]N06AB - N06AX'!D46</f>
        <v>20</v>
      </c>
      <c r="E46" t="str">
        <f>'[6]N06AB - N06AX'!E46</f>
        <v>mg</v>
      </c>
      <c r="F46" t="str">
        <f>'[6]N06AB - N06AX'!F46</f>
        <v>100</v>
      </c>
      <c r="G46" t="str">
        <f>'[6]N06AB - N06AX'!G46</f>
        <v>stk</v>
      </c>
      <c r="H46" t="str">
        <f>'[6]N06AB - N06AX'!H46</f>
        <v>DKK</v>
      </c>
      <c r="I46" t="str">
        <f>'[6]N06AB - N06AX'!I46</f>
        <v>N06AB05</v>
      </c>
      <c r="J46" t="str">
        <f>'[6]N06AB - N06AX'!J46</f>
        <v>36,32</v>
      </c>
      <c r="K46" t="str">
        <f>'[6]N06AB - N06AX'!K46</f>
        <v>G</v>
      </c>
      <c r="L46" t="str">
        <f>'[6]N06AB - N06AX'!L46</f>
        <v>3.632</v>
      </c>
    </row>
    <row r="47" spans="1:12" x14ac:dyDescent="0.25">
      <c r="A47" t="str">
        <f>'[6]N06AB - N06AX'!A47</f>
        <v>003950</v>
      </c>
      <c r="B47" t="str">
        <f>'[6]N06AB - N06AX'!B47</f>
        <v>Sertral</v>
      </c>
      <c r="C47" t="str">
        <f>'[6]N06AB - N06AX'!C47</f>
        <v>töflur</v>
      </c>
      <c r="D47" t="str">
        <f>'[6]N06AB - N06AX'!D47</f>
        <v>50</v>
      </c>
      <c r="E47" t="str">
        <f>'[6]N06AB - N06AX'!E47</f>
        <v>mg</v>
      </c>
      <c r="F47" t="str">
        <f>'[6]N06AB - N06AX'!F47</f>
        <v>98</v>
      </c>
      <c r="G47" t="str">
        <f>'[6]N06AB - N06AX'!G47</f>
        <v>stk</v>
      </c>
      <c r="H47" t="str">
        <f>'[6]N06AB - N06AX'!H47</f>
        <v>IKR</v>
      </c>
      <c r="I47" t="str">
        <f>'[6]N06AB - N06AX'!I47</f>
        <v>N06AB06</v>
      </c>
      <c r="J47" t="str">
        <f>'[6]N06AB - N06AX'!J47</f>
        <v>29,48</v>
      </c>
      <c r="K47" t="str">
        <f>'[6]N06AB - N06AX'!K47</f>
        <v>G</v>
      </c>
      <c r="L47" t="str">
        <f>'[6]N06AB - N06AX'!L47</f>
        <v>2.889</v>
      </c>
    </row>
    <row r="48" spans="1:12" x14ac:dyDescent="0.25">
      <c r="A48" t="str">
        <f>'[6]N06AB - N06AX'!A48</f>
        <v>011880</v>
      </c>
      <c r="B48" t="str">
        <f>'[6]N06AB - N06AX'!B48</f>
        <v>Sertral</v>
      </c>
      <c r="C48" t="str">
        <f>'[6]N06AB - N06AX'!C48</f>
        <v>töflur</v>
      </c>
      <c r="D48" t="str">
        <f>'[6]N06AB - N06AX'!D48</f>
        <v>100</v>
      </c>
      <c r="E48" t="str">
        <f>'[6]N06AB - N06AX'!E48</f>
        <v>mg</v>
      </c>
      <c r="F48" t="str">
        <f>'[6]N06AB - N06AX'!F48</f>
        <v>98</v>
      </c>
      <c r="G48" t="str">
        <f>'[6]N06AB - N06AX'!G48</f>
        <v>stk</v>
      </c>
      <c r="H48" t="str">
        <f>'[6]N06AB - N06AX'!H48</f>
        <v>IKR</v>
      </c>
      <c r="I48" t="str">
        <f>'[6]N06AB - N06AX'!I48</f>
        <v>N06AB06</v>
      </c>
      <c r="J48" t="str">
        <f>'[6]N06AB - N06AX'!J48</f>
        <v>43,24</v>
      </c>
      <c r="K48" t="str">
        <f>'[6]N06AB - N06AX'!K48</f>
        <v>G</v>
      </c>
      <c r="L48" t="str">
        <f>'[6]N06AB - N06AX'!L48</f>
        <v>4.238</v>
      </c>
    </row>
    <row r="49" spans="1:12" x14ac:dyDescent="0.25">
      <c r="A49" t="str">
        <f>'[6]N06AB - N06AX'!A49</f>
        <v>379945</v>
      </c>
      <c r="B49" t="str">
        <f>'[6]N06AB - N06AX'!B49</f>
        <v>Sertralin Bluefish</v>
      </c>
      <c r="C49" t="str">
        <f>'[6]N06AB - N06AX'!C49</f>
        <v>filmhtfl</v>
      </c>
      <c r="D49" t="str">
        <f>'[6]N06AB - N06AX'!D49</f>
        <v>50</v>
      </c>
      <c r="E49" t="str">
        <f>'[6]N06AB - N06AX'!E49</f>
        <v>mg</v>
      </c>
      <c r="F49" t="str">
        <f>'[6]N06AB - N06AX'!F49</f>
        <v>100</v>
      </c>
      <c r="G49" t="str">
        <f>'[6]N06AB - N06AX'!G49</f>
        <v>stk</v>
      </c>
      <c r="H49" t="str">
        <f>'[6]N06AB - N06AX'!H49</f>
        <v>IKR</v>
      </c>
      <c r="I49" t="str">
        <f>'[6]N06AB - N06AX'!I49</f>
        <v>N06AB06</v>
      </c>
      <c r="J49" t="str">
        <f>'[6]N06AB - N06AX'!J49</f>
        <v>27,81</v>
      </c>
      <c r="K49" t="str">
        <f>'[6]N06AB - N06AX'!K49</f>
        <v>G</v>
      </c>
      <c r="L49" t="str">
        <f>'[6]N06AB - N06AX'!L49</f>
        <v>2.781</v>
      </c>
    </row>
    <row r="50" spans="1:12" x14ac:dyDescent="0.25">
      <c r="A50" t="str">
        <f>'[6]N06AB - N06AX'!A50</f>
        <v>034796</v>
      </c>
      <c r="B50" t="str">
        <f>'[6]N06AB - N06AX'!B50</f>
        <v>Sertralin Bluefish</v>
      </c>
      <c r="C50" t="str">
        <f>'[6]N06AB - N06AX'!C50</f>
        <v>filmhtfl</v>
      </c>
      <c r="D50" t="str">
        <f>'[6]N06AB - N06AX'!D50</f>
        <v>100</v>
      </c>
      <c r="E50" t="str">
        <f>'[6]N06AB - N06AX'!E50</f>
        <v>mg</v>
      </c>
      <c r="F50" t="str">
        <f>'[6]N06AB - N06AX'!F50</f>
        <v>100</v>
      </c>
      <c r="G50" t="str">
        <f>'[6]N06AB - N06AX'!G50</f>
        <v>stk</v>
      </c>
      <c r="H50" t="str">
        <f>'[6]N06AB - N06AX'!H50</f>
        <v>IKR</v>
      </c>
      <c r="I50" t="str">
        <f>'[6]N06AB - N06AX'!I50</f>
        <v>N06AB06</v>
      </c>
      <c r="J50" t="str">
        <f>'[6]N06AB - N06AX'!J50</f>
        <v>41,58</v>
      </c>
      <c r="K50" t="str">
        <f>'[6]N06AB - N06AX'!K50</f>
        <v>G</v>
      </c>
      <c r="L50" t="str">
        <f>'[6]N06AB - N06AX'!L50</f>
        <v>4.158</v>
      </c>
    </row>
    <row r="51" spans="1:12" x14ac:dyDescent="0.25">
      <c r="A51" t="str">
        <f>'[6]N06AB - N06AX'!A51</f>
        <v>103678</v>
      </c>
      <c r="B51" t="str">
        <f>'[6]N06AB - N06AX'!B51</f>
        <v>Venlafaxin (Portfarma)</v>
      </c>
      <c r="C51" t="str">
        <f>'[6]N06AB - N06AX'!C51</f>
        <v>forðahlk</v>
      </c>
      <c r="D51" t="str">
        <f>'[6]N06AB - N06AX'!D51</f>
        <v>75</v>
      </c>
      <c r="E51" t="str">
        <f>'[6]N06AB - N06AX'!E51</f>
        <v>mg</v>
      </c>
      <c r="F51" t="str">
        <f>'[6]N06AB - N06AX'!F51</f>
        <v>100</v>
      </c>
      <c r="G51" t="str">
        <f>'[6]N06AB - N06AX'!G51</f>
        <v>stk</v>
      </c>
      <c r="H51" t="str">
        <f>'[6]N06AB - N06AX'!H51</f>
        <v>IKR</v>
      </c>
      <c r="I51" t="str">
        <f>'[6]N06AB - N06AX'!I51</f>
        <v>N06AX16</v>
      </c>
      <c r="J51" t="str">
        <f>'[6]N06AB - N06AX'!J51</f>
        <v>38,82</v>
      </c>
      <c r="K51" t="str">
        <f>'[6]N06AB - N06AX'!K51</f>
        <v>G</v>
      </c>
      <c r="L51" t="str">
        <f>'[6]N06AB - N06AX'!L51</f>
        <v>3.882</v>
      </c>
    </row>
    <row r="52" spans="1:12" x14ac:dyDescent="0.25">
      <c r="A52" t="str">
        <f>'[6]N06AB - N06AX'!A52</f>
        <v>103687</v>
      </c>
      <c r="B52" t="str">
        <f>'[6]N06AB - N06AX'!B52</f>
        <v>Venlafaxin (Portfarma)</v>
      </c>
      <c r="C52" t="str">
        <f>'[6]N06AB - N06AX'!C52</f>
        <v>forðahlk</v>
      </c>
      <c r="D52" t="str">
        <f>'[6]N06AB - N06AX'!D52</f>
        <v>150</v>
      </c>
      <c r="E52" t="str">
        <f>'[6]N06AB - N06AX'!E52</f>
        <v>mg</v>
      </c>
      <c r="F52" t="str">
        <f>'[6]N06AB - N06AX'!F52</f>
        <v>100</v>
      </c>
      <c r="G52" t="str">
        <f>'[6]N06AB - N06AX'!G52</f>
        <v>stk</v>
      </c>
      <c r="H52" t="str">
        <f>'[6]N06AB - N06AX'!H52</f>
        <v>IKR</v>
      </c>
      <c r="I52" t="str">
        <f>'[6]N06AB - N06AX'!I52</f>
        <v>N06AX16</v>
      </c>
      <c r="J52" t="str">
        <f>'[6]N06AB - N06AX'!J52</f>
        <v>39,75</v>
      </c>
      <c r="K52" t="str">
        <f>'[6]N06AB - N06AX'!K52</f>
        <v>G</v>
      </c>
      <c r="L52" t="str">
        <f>'[6]N06AB - N06AX'!L52</f>
        <v>3.975</v>
      </c>
    </row>
    <row r="53" spans="1:12" x14ac:dyDescent="0.25">
      <c r="A53" t="str">
        <f>'[6]N06AB - N06AX'!A53</f>
        <v>154761</v>
      </c>
      <c r="B53" t="str">
        <f>'[6]N06AB - N06AX'!B53</f>
        <v>Venlafaxin Actavis</v>
      </c>
      <c r="C53" t="str">
        <f>'[6]N06AB - N06AX'!C53</f>
        <v>forðahlk</v>
      </c>
      <c r="D53" t="str">
        <f>'[6]N06AB - N06AX'!D53</f>
        <v>150</v>
      </c>
      <c r="E53" t="str">
        <f>'[6]N06AB - N06AX'!E53</f>
        <v>mg</v>
      </c>
      <c r="F53" t="str">
        <f>'[6]N06AB - N06AX'!F53</f>
        <v>98</v>
      </c>
      <c r="G53" t="str">
        <f>'[6]N06AB - N06AX'!G53</f>
        <v>stk</v>
      </c>
      <c r="H53" t="str">
        <f>'[6]N06AB - N06AX'!H53</f>
        <v>XEU</v>
      </c>
      <c r="I53" t="str">
        <f>'[6]N06AB - N06AX'!I53</f>
        <v>N06AX16</v>
      </c>
      <c r="J53" t="str">
        <f>'[6]N06AB - N06AX'!J53</f>
        <v>34,67</v>
      </c>
      <c r="K53" t="str">
        <f>'[6]N06AB - N06AX'!K53</f>
        <v>G</v>
      </c>
      <c r="L53" t="str">
        <f>'[6]N06AB - N06AX'!L53</f>
        <v>3.398</v>
      </c>
    </row>
    <row r="54" spans="1:12" x14ac:dyDescent="0.25">
      <c r="A54" t="str">
        <f>'[6]N06AB - N06AX'!A54</f>
        <v>050577</v>
      </c>
      <c r="B54" t="str">
        <f>'[6]N06AB - N06AX'!B54</f>
        <v>Venlafaxin Krka</v>
      </c>
      <c r="C54" t="str">
        <f>'[6]N06AB - N06AX'!C54</f>
        <v>forðahlk</v>
      </c>
      <c r="D54" t="str">
        <f>'[6]N06AB - N06AX'!D54</f>
        <v>37,5</v>
      </c>
      <c r="E54" t="str">
        <f>'[6]N06AB - N06AX'!E54</f>
        <v>mg</v>
      </c>
      <c r="F54" t="str">
        <f>'[6]N06AB - N06AX'!F54</f>
        <v>100</v>
      </c>
      <c r="G54" t="str">
        <f>'[6]N06AB - N06AX'!G54</f>
        <v>stk</v>
      </c>
      <c r="H54" t="str">
        <f>'[6]N06AB - N06AX'!H54</f>
        <v>IKR</v>
      </c>
      <c r="I54" t="str">
        <f>'[6]N06AB - N06AX'!I54</f>
        <v>N06AX16</v>
      </c>
      <c r="J54" t="str">
        <f>'[6]N06AB - N06AX'!J54</f>
        <v>55,34</v>
      </c>
      <c r="K54" t="str">
        <f>'[6]N06AB - N06AX'!K54</f>
        <v>G</v>
      </c>
      <c r="L54" t="str">
        <f>'[6]N06AB - N06AX'!L54</f>
        <v>5.534</v>
      </c>
    </row>
    <row r="55" spans="1:12" x14ac:dyDescent="0.25">
      <c r="A55" t="str">
        <f>'[6]N06AB - N06AX'!A55</f>
        <v>057365</v>
      </c>
      <c r="B55" t="str">
        <f>'[6]N06AB - N06AX'!B55</f>
        <v>Venlafaxin Krka</v>
      </c>
      <c r="C55" t="str">
        <f>'[6]N06AB - N06AX'!C55</f>
        <v>forðahlk</v>
      </c>
      <c r="D55" t="str">
        <f>'[6]N06AB - N06AX'!D55</f>
        <v>75</v>
      </c>
      <c r="E55" t="str">
        <f>'[6]N06AB - N06AX'!E55</f>
        <v>mg</v>
      </c>
      <c r="F55" t="str">
        <f>'[6]N06AB - N06AX'!F55</f>
        <v>100</v>
      </c>
      <c r="G55" t="str">
        <f>'[6]N06AB - N06AX'!G55</f>
        <v>stk</v>
      </c>
      <c r="H55" t="str">
        <f>'[6]N06AB - N06AX'!H55</f>
        <v>IKR</v>
      </c>
      <c r="I55" t="str">
        <f>'[6]N06AB - N06AX'!I55</f>
        <v>N06AX16</v>
      </c>
      <c r="J55" t="str">
        <f>'[6]N06AB - N06AX'!J55</f>
        <v>27,81</v>
      </c>
      <c r="K55" t="str">
        <f>'[6]N06AB - N06AX'!K55</f>
        <v>G</v>
      </c>
      <c r="L55" t="str">
        <f>'[6]N06AB - N06AX'!L55</f>
        <v>2.781</v>
      </c>
    </row>
    <row r="56" spans="1:12" x14ac:dyDescent="0.25">
      <c r="A56" t="str">
        <f>'[6]N06AB - N06AX'!A56</f>
        <v>057376</v>
      </c>
      <c r="B56" t="str">
        <f>'[6]N06AB - N06AX'!B56</f>
        <v>Venlafaxin Krka</v>
      </c>
      <c r="C56" t="str">
        <f>'[6]N06AB - N06AX'!C56</f>
        <v>forðahlk</v>
      </c>
      <c r="D56" t="str">
        <f>'[6]N06AB - N06AX'!D56</f>
        <v>150</v>
      </c>
      <c r="E56" t="str">
        <f>'[6]N06AB - N06AX'!E56</f>
        <v>mg</v>
      </c>
      <c r="F56" t="str">
        <f>'[6]N06AB - N06AX'!F56</f>
        <v>100</v>
      </c>
      <c r="G56" t="str">
        <f>'[6]N06AB - N06AX'!G56</f>
        <v>stk</v>
      </c>
      <c r="H56" t="str">
        <f>'[6]N06AB - N06AX'!H56</f>
        <v>IKR</v>
      </c>
      <c r="I56" t="str">
        <f>'[6]N06AB - N06AX'!I56</f>
        <v>N06AX16</v>
      </c>
      <c r="J56" t="str">
        <f>'[6]N06AB - N06AX'!J56</f>
        <v>27,81</v>
      </c>
      <c r="K56" t="str">
        <f>'[6]N06AB - N06AX'!K56</f>
        <v>G</v>
      </c>
      <c r="L56" t="str">
        <f>'[6]N06AB - N06AX'!L56</f>
        <v>2.781</v>
      </c>
    </row>
    <row r="57" spans="1:12" x14ac:dyDescent="0.25">
      <c r="A57" t="str">
        <f>'[6]N06AB - N06AX'!A57</f>
        <v>568708</v>
      </c>
      <c r="B57" t="str">
        <f>'[6]N06AB - N06AX'!B57</f>
        <v>Venlafaxin Medical Valley</v>
      </c>
      <c r="C57" t="str">
        <f>'[6]N06AB - N06AX'!C57</f>
        <v>forðatfl</v>
      </c>
      <c r="D57" t="str">
        <f>'[6]N06AB - N06AX'!D57</f>
        <v>75</v>
      </c>
      <c r="E57" t="str">
        <f>'[6]N06AB - N06AX'!E57</f>
        <v>mg</v>
      </c>
      <c r="F57" t="str">
        <f>'[6]N06AB - N06AX'!F57</f>
        <v>100</v>
      </c>
      <c r="G57" t="str">
        <f>'[6]N06AB - N06AX'!G57</f>
        <v>stk</v>
      </c>
      <c r="H57" t="str">
        <f>'[6]N06AB - N06AX'!H57</f>
        <v>IKR</v>
      </c>
      <c r="I57" t="str">
        <f>'[6]N06AB - N06AX'!I57</f>
        <v>N06AX16</v>
      </c>
      <c r="J57" t="str">
        <f>'[6]N06AB - N06AX'!J57</f>
        <v>27,81</v>
      </c>
      <c r="K57" t="str">
        <f>'[6]N06AB - N06AX'!K57</f>
        <v>G</v>
      </c>
      <c r="L57" t="str">
        <f>'[6]N06AB - N06AX'!L57</f>
        <v>2.781</v>
      </c>
    </row>
    <row r="58" spans="1:12" x14ac:dyDescent="0.25">
      <c r="A58" t="str">
        <f>'[6]N06AB - N06AX'!A58</f>
        <v>505095</v>
      </c>
      <c r="B58" t="str">
        <f>'[6]N06AB - N06AX'!B58</f>
        <v>Venlafaxin Medical Valley</v>
      </c>
      <c r="C58" t="str">
        <f>'[6]N06AB - N06AX'!C58</f>
        <v>forðatfl</v>
      </c>
      <c r="D58" t="str">
        <f>'[6]N06AB - N06AX'!D58</f>
        <v>150</v>
      </c>
      <c r="E58" t="str">
        <f>'[6]N06AB - N06AX'!E58</f>
        <v>mg</v>
      </c>
      <c r="F58" t="str">
        <f>'[6]N06AB - N06AX'!F58</f>
        <v>100</v>
      </c>
      <c r="G58" t="str">
        <f>'[6]N06AB - N06AX'!G58</f>
        <v>stk</v>
      </c>
      <c r="H58" t="str">
        <f>'[6]N06AB - N06AX'!H58</f>
        <v>IKR</v>
      </c>
      <c r="I58" t="str">
        <f>'[6]N06AB - N06AX'!I58</f>
        <v>N06AX16</v>
      </c>
      <c r="J58" t="str">
        <f>'[6]N06AB - N06AX'!J58</f>
        <v>27,81</v>
      </c>
      <c r="K58" t="str">
        <f>'[6]N06AB - N06AX'!K58</f>
        <v>G</v>
      </c>
      <c r="L58" t="str">
        <f>'[6]N06AB - N06AX'!L58</f>
        <v>2.781</v>
      </c>
    </row>
    <row r="59" spans="1:12" x14ac:dyDescent="0.25">
      <c r="A59" t="str">
        <f>'[6]N06AB - N06AX'!A59</f>
        <v>453731</v>
      </c>
      <c r="B59" t="str">
        <f>'[6]N06AB - N06AX'!B59</f>
        <v>Venlafaxin Medical Valley</v>
      </c>
      <c r="C59" t="str">
        <f>'[6]N06AB - N06AX'!C59</f>
        <v>forðatfl</v>
      </c>
      <c r="D59" t="str">
        <f>'[6]N06AB - N06AX'!D59</f>
        <v>225</v>
      </c>
      <c r="E59" t="str">
        <f>'[6]N06AB - N06AX'!E59</f>
        <v>mg</v>
      </c>
      <c r="F59" t="str">
        <f>'[6]N06AB - N06AX'!F59</f>
        <v>100</v>
      </c>
      <c r="G59" t="str">
        <f>'[6]N06AB - N06AX'!G59</f>
        <v>stk</v>
      </c>
      <c r="H59" t="str">
        <f>'[6]N06AB - N06AX'!H59</f>
        <v>IKR</v>
      </c>
      <c r="I59" t="str">
        <f>'[6]N06AB - N06AX'!I59</f>
        <v>N06AX16</v>
      </c>
      <c r="J59" t="str">
        <f>'[6]N06AB - N06AX'!J59</f>
        <v>53,96</v>
      </c>
      <c r="K59" t="str">
        <f>'[6]N06AB - N06AX'!K59</f>
        <v>G</v>
      </c>
      <c r="L59" t="str">
        <f>'[6]N06AB - N06AX'!L59</f>
        <v>5.396</v>
      </c>
    </row>
    <row r="60" spans="1:12" x14ac:dyDescent="0.25">
      <c r="A60" t="str">
        <f>'[6]N06AB - N06AX'!A60</f>
        <v>599883</v>
      </c>
      <c r="B60" t="str">
        <f>'[6]N06AB - N06AX'!B60</f>
        <v>Venlafaxine Bluefish</v>
      </c>
      <c r="C60" t="str">
        <f>'[6]N06AB - N06AX'!C60</f>
        <v>forðahlk</v>
      </c>
      <c r="D60" t="str">
        <f>'[6]N06AB - N06AX'!D60</f>
        <v>75</v>
      </c>
      <c r="E60" t="str">
        <f>'[6]N06AB - N06AX'!E60</f>
        <v>mg</v>
      </c>
      <c r="F60" t="str">
        <f>'[6]N06AB - N06AX'!F60</f>
        <v>100</v>
      </c>
      <c r="G60" t="str">
        <f>'[6]N06AB - N06AX'!G60</f>
        <v>stk</v>
      </c>
      <c r="H60" t="str">
        <f>'[6]N06AB - N06AX'!H60</f>
        <v>IKR</v>
      </c>
      <c r="I60" t="str">
        <f>'[6]N06AB - N06AX'!I60</f>
        <v>N06AX16</v>
      </c>
      <c r="J60" t="str">
        <f>'[6]N06AB - N06AX'!J60</f>
        <v>31,94</v>
      </c>
      <c r="K60" t="str">
        <f>'[6]N06AB - N06AX'!K60</f>
        <v>G</v>
      </c>
      <c r="L60" t="str">
        <f>'[6]N06AB - N06AX'!L60</f>
        <v>3.194</v>
      </c>
    </row>
    <row r="61" spans="1:12" x14ac:dyDescent="0.25">
      <c r="A61" t="str">
        <f>'[6]N06AB - N06AX'!A61</f>
        <v>132748</v>
      </c>
      <c r="B61" t="str">
        <f>'[6]N06AB - N06AX'!B61</f>
        <v>Venlafaxine Bluefish</v>
      </c>
      <c r="C61" t="str">
        <f>'[6]N06AB - N06AX'!C61</f>
        <v>forðahlk</v>
      </c>
      <c r="D61" t="str">
        <f>'[6]N06AB - N06AX'!D61</f>
        <v>150</v>
      </c>
      <c r="E61" t="str">
        <f>'[6]N06AB - N06AX'!E61</f>
        <v>mg</v>
      </c>
      <c r="F61" t="str">
        <f>'[6]N06AB - N06AX'!F61</f>
        <v>100</v>
      </c>
      <c r="G61" t="str">
        <f>'[6]N06AB - N06AX'!G61</f>
        <v>stk</v>
      </c>
      <c r="H61" t="str">
        <f>'[6]N06AB - N06AX'!H61</f>
        <v>IKR</v>
      </c>
      <c r="I61" t="str">
        <f>'[6]N06AB - N06AX'!I61</f>
        <v>N06AX16</v>
      </c>
      <c r="J61" t="str">
        <f>'[6]N06AB - N06AX'!J61</f>
        <v>34,70</v>
      </c>
      <c r="K61" t="str">
        <f>'[6]N06AB - N06AX'!K61</f>
        <v>G</v>
      </c>
      <c r="L61" t="str">
        <f>'[6]N06AB - N06AX'!L61</f>
        <v>3.470</v>
      </c>
    </row>
    <row r="62" spans="1:12" x14ac:dyDescent="0.25">
      <c r="A62" t="str">
        <f>'[6]N06AB - N06AX'!A62</f>
        <v>575340</v>
      </c>
      <c r="B62" t="str">
        <f>'[6]N06AB - N06AX'!B62</f>
        <v>Zoloft</v>
      </c>
      <c r="C62" t="str">
        <f>'[6]N06AB - N06AX'!C62</f>
        <v>töflur</v>
      </c>
      <c r="D62" t="str">
        <f>'[6]N06AB - N06AX'!D62</f>
        <v>50</v>
      </c>
      <c r="E62" t="str">
        <f>'[6]N06AB - N06AX'!E62</f>
        <v>mg</v>
      </c>
      <c r="F62" t="str">
        <f>'[6]N06AB - N06AX'!F62</f>
        <v>98</v>
      </c>
      <c r="G62" t="str">
        <f>'[6]N06AB - N06AX'!G62</f>
        <v>stk</v>
      </c>
      <c r="H62" t="str">
        <f>'[6]N06AB - N06AX'!H62</f>
        <v>DKK</v>
      </c>
      <c r="I62" t="str">
        <f>'[6]N06AB - N06AX'!I62</f>
        <v>N06AB06</v>
      </c>
      <c r="J62" t="str">
        <f>'[6]N06AB - N06AX'!J62</f>
        <v>61,42</v>
      </c>
      <c r="K62" t="str">
        <f>'[6]N06AB - N06AX'!K62</f>
        <v>G</v>
      </c>
      <c r="L62" t="str">
        <f>'[6]N06AB - N06AX'!L62</f>
        <v>6.019</v>
      </c>
    </row>
    <row r="63" spans="1:12" x14ac:dyDescent="0.25">
      <c r="A63" t="str">
        <f>'[6]N06AB - N06AX'!A63</f>
        <v>575357</v>
      </c>
      <c r="B63" t="str">
        <f>'[6]N06AB - N06AX'!B63</f>
        <v>Zoloft</v>
      </c>
      <c r="C63" t="str">
        <f>'[6]N06AB - N06AX'!C63</f>
        <v>töflur</v>
      </c>
      <c r="D63" t="str">
        <f>'[6]N06AB - N06AX'!D63</f>
        <v>100</v>
      </c>
      <c r="E63" t="str">
        <f>'[6]N06AB - N06AX'!E63</f>
        <v>mg</v>
      </c>
      <c r="F63" t="str">
        <f>'[6]N06AB - N06AX'!F63</f>
        <v>28</v>
      </c>
      <c r="G63" t="str">
        <f>'[6]N06AB - N06AX'!G63</f>
        <v>stk</v>
      </c>
      <c r="H63" t="str">
        <f>'[6]N06AB - N06AX'!H63</f>
        <v>DKK</v>
      </c>
      <c r="I63" t="str">
        <f>'[6]N06AB - N06AX'!I63</f>
        <v>N06AB06</v>
      </c>
      <c r="J63" t="str">
        <f>'[6]N06AB - N06AX'!J63</f>
        <v>81,25</v>
      </c>
      <c r="K63" t="str">
        <f>'[6]N06AB - N06AX'!K63</f>
        <v>G</v>
      </c>
      <c r="L63" t="str">
        <f>'[6]N06AB - N06AX'!L63</f>
        <v>2.275</v>
      </c>
    </row>
    <row r="64" spans="1:12" x14ac:dyDescent="0.25">
      <c r="A64" t="str">
        <f>'[6]N06AB - N06AX'!A64</f>
        <v>575365</v>
      </c>
      <c r="B64" t="str">
        <f>'[6]N06AB - N06AX'!B64</f>
        <v>Zoloft</v>
      </c>
      <c r="C64" t="str">
        <f>'[6]N06AB - N06AX'!C64</f>
        <v>töflur</v>
      </c>
      <c r="D64" t="str">
        <f>'[6]N06AB - N06AX'!D64</f>
        <v>100</v>
      </c>
      <c r="E64" t="str">
        <f>'[6]N06AB - N06AX'!E64</f>
        <v>mg</v>
      </c>
      <c r="F64" t="str">
        <f>'[6]N06AB - N06AX'!F64</f>
        <v>98</v>
      </c>
      <c r="G64" t="str">
        <f>'[6]N06AB - N06AX'!G64</f>
        <v>stk</v>
      </c>
      <c r="H64" t="str">
        <f>'[6]N06AB - N06AX'!H64</f>
        <v>DKK</v>
      </c>
      <c r="I64" t="str">
        <f>'[6]N06AB - N06AX'!I64</f>
        <v>N06AB06</v>
      </c>
      <c r="J64" t="str">
        <f>'[6]N06AB - N06AX'!J64</f>
        <v>61,42</v>
      </c>
      <c r="K64" t="str">
        <f>'[6]N06AB - N06AX'!K64</f>
        <v>G</v>
      </c>
      <c r="L64" t="str">
        <f>'[6]N06AB - N06AX'!L64</f>
        <v>6.019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7" sqref="J7"/>
    </sheetView>
  </sheetViews>
  <sheetFormatPr defaultRowHeight="15" x14ac:dyDescent="0.25"/>
  <cols>
    <col min="1" max="1" width="18.42578125" customWidth="1"/>
    <col min="2" max="2" width="14" customWidth="1"/>
    <col min="5" max="5" width="13.5703125" customWidth="1"/>
  </cols>
  <sheetData>
    <row r="1" spans="1:5" x14ac:dyDescent="0.25">
      <c r="A1" s="3" t="s">
        <v>13</v>
      </c>
      <c r="B1" s="3" t="s">
        <v>14</v>
      </c>
      <c r="C1" s="3" t="s">
        <v>15</v>
      </c>
      <c r="D1" s="3" t="s">
        <v>16</v>
      </c>
      <c r="E1" s="3" t="s">
        <v>17</v>
      </c>
    </row>
    <row r="2" spans="1:5" x14ac:dyDescent="0.25">
      <c r="A2" s="4" t="s">
        <v>18</v>
      </c>
      <c r="B2" s="12">
        <v>23</v>
      </c>
      <c r="C2" s="12">
        <v>23</v>
      </c>
      <c r="D2" s="5">
        <v>1</v>
      </c>
      <c r="E2" s="5">
        <v>56.99</v>
      </c>
    </row>
    <row r="3" spans="1:5" x14ac:dyDescent="0.25">
      <c r="A3" s="4" t="s">
        <v>19</v>
      </c>
      <c r="B3" s="12">
        <v>19</v>
      </c>
      <c r="C3" s="12">
        <v>30</v>
      </c>
      <c r="D3" s="5">
        <v>1</v>
      </c>
      <c r="E3" s="5">
        <v>39.99</v>
      </c>
    </row>
    <row r="4" spans="1:5" ht="21" x14ac:dyDescent="0.25">
      <c r="A4" s="4" t="s">
        <v>20</v>
      </c>
      <c r="B4" s="12">
        <v>25</v>
      </c>
      <c r="C4" s="12">
        <v>29</v>
      </c>
      <c r="D4" s="5">
        <v>1</v>
      </c>
      <c r="E4" s="5">
        <v>42.99</v>
      </c>
    </row>
    <row r="5" spans="1:5" x14ac:dyDescent="0.25">
      <c r="A5" s="4" t="s">
        <v>21</v>
      </c>
      <c r="B5" s="12">
        <v>6</v>
      </c>
      <c r="C5" s="12">
        <v>7</v>
      </c>
      <c r="D5" s="5">
        <v>1</v>
      </c>
      <c r="E5" s="5">
        <v>47.99</v>
      </c>
    </row>
    <row r="6" spans="1:5" x14ac:dyDescent="0.25">
      <c r="A6" s="4" t="s">
        <v>22</v>
      </c>
      <c r="B6" s="12">
        <v>63</v>
      </c>
      <c r="C6" s="12">
        <v>41</v>
      </c>
      <c r="D6" s="5">
        <v>1</v>
      </c>
      <c r="E6" s="5">
        <v>82.99</v>
      </c>
    </row>
    <row r="7" spans="1:5" x14ac:dyDescent="0.25">
      <c r="A7" s="4" t="s">
        <v>23</v>
      </c>
      <c r="B7" s="12">
        <v>111</v>
      </c>
      <c r="C7" s="12">
        <v>23</v>
      </c>
      <c r="D7" s="5">
        <v>1</v>
      </c>
      <c r="E7" s="5">
        <v>622.99</v>
      </c>
    </row>
    <row r="8" spans="1:5" x14ac:dyDescent="0.25">
      <c r="A8" s="6"/>
      <c r="B8" s="7"/>
      <c r="C8" s="7"/>
      <c r="D8" s="7"/>
      <c r="E8" s="7"/>
    </row>
    <row r="9" spans="1:5" x14ac:dyDescent="0.25">
      <c r="A9" s="8" t="s">
        <v>24</v>
      </c>
      <c r="B9" s="8"/>
      <c r="C9" s="8" t="s">
        <v>25</v>
      </c>
      <c r="D9" s="8" t="s">
        <v>26</v>
      </c>
      <c r="E9" s="13" t="s">
        <v>27</v>
      </c>
    </row>
    <row r="10" spans="1:5" x14ac:dyDescent="0.25">
      <c r="A10" s="9" t="s">
        <v>18</v>
      </c>
      <c r="B10" s="9" t="s">
        <v>28</v>
      </c>
      <c r="C10" s="10">
        <v>56</v>
      </c>
      <c r="D10" s="11" t="s">
        <v>29</v>
      </c>
      <c r="E10" s="11" t="s">
        <v>12</v>
      </c>
    </row>
    <row r="11" spans="1:5" x14ac:dyDescent="0.25">
      <c r="A11" s="9" t="s">
        <v>19</v>
      </c>
      <c r="B11" s="9" t="s">
        <v>30</v>
      </c>
      <c r="C11" s="10">
        <v>39</v>
      </c>
      <c r="D11" s="11" t="s">
        <v>29</v>
      </c>
      <c r="E11" s="11" t="s">
        <v>12</v>
      </c>
    </row>
    <row r="12" spans="1:5" ht="21" x14ac:dyDescent="0.25">
      <c r="A12" s="9" t="s">
        <v>20</v>
      </c>
      <c r="B12" s="9" t="s">
        <v>31</v>
      </c>
      <c r="C12" s="10">
        <v>42</v>
      </c>
      <c r="D12" s="11" t="s">
        <v>29</v>
      </c>
      <c r="E12" s="11" t="s">
        <v>12</v>
      </c>
    </row>
    <row r="13" spans="1:5" x14ac:dyDescent="0.25">
      <c r="A13" s="9" t="s">
        <v>21</v>
      </c>
      <c r="B13" s="9" t="s">
        <v>32</v>
      </c>
      <c r="C13" s="10">
        <v>47</v>
      </c>
      <c r="D13" s="11" t="s">
        <v>33</v>
      </c>
      <c r="E13" s="11" t="s">
        <v>12</v>
      </c>
    </row>
    <row r="14" spans="1:5" x14ac:dyDescent="0.25">
      <c r="A14" s="9" t="s">
        <v>22</v>
      </c>
      <c r="B14" s="9" t="s">
        <v>34</v>
      </c>
      <c r="C14" s="10">
        <v>82</v>
      </c>
      <c r="D14" s="11" t="s">
        <v>29</v>
      </c>
      <c r="E14" s="11" t="s">
        <v>12</v>
      </c>
    </row>
    <row r="15" spans="1:5" x14ac:dyDescent="0.25">
      <c r="A15" s="9" t="s">
        <v>23</v>
      </c>
      <c r="B15" s="9" t="s">
        <v>35</v>
      </c>
      <c r="C15" s="10">
        <v>622</v>
      </c>
      <c r="D15" s="11" t="s">
        <v>33</v>
      </c>
      <c r="E15" s="1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A02BC</vt:lpstr>
      <vt:lpstr>C09C-C09D-C09X</vt:lpstr>
      <vt:lpstr>C10A</vt:lpstr>
      <vt:lpstr>M05B</vt:lpstr>
      <vt:lpstr>N05A</vt:lpstr>
      <vt:lpstr>N06AB-N06AX</vt:lpstr>
      <vt:lpstr>Þak og gólf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Birna Guðlaugsdóttir</dc:creator>
  <cp:lastModifiedBy>Guðrún Oddsdóttir</cp:lastModifiedBy>
  <dcterms:created xsi:type="dcterms:W3CDTF">2018-03-22T09:52:50Z</dcterms:created>
  <dcterms:modified xsi:type="dcterms:W3CDTF">2018-04-25T15:10:49Z</dcterms:modified>
</cp:coreProperties>
</file>